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defaultThemeVersion="124226"/>
  <mc:AlternateContent xmlns:mc="http://schemas.openxmlformats.org/markup-compatibility/2006">
    <mc:Choice Requires="x15">
      <x15ac:absPath xmlns:x15ac="http://schemas.microsoft.com/office/spreadsheetml/2010/11/ac" url="/Users/gr1348/Desktop/FCC審査会/FCC賞2026エントリー用素材/"/>
    </mc:Choice>
  </mc:AlternateContent>
  <xr:revisionPtr revIDLastSave="0" documentId="13_ncr:1_{75FB2949-635B-B14B-A1C7-254948EFCEE7}" xr6:coauthVersionLast="47" xr6:coauthVersionMax="47" xr10:uidLastSave="{00000000-0000-0000-0000-000000000000}"/>
  <bookViews>
    <workbookView xWindow="0" yWindow="500" windowWidth="28800" windowHeight="17460" xr2:uid="{00000000-000D-0000-FFFF-FFFF00000000}"/>
  </bookViews>
  <sheets>
    <sheet name="出品リスト" sheetId="1" r:id="rId1"/>
  </sheets>
  <definedNames>
    <definedName name="_xlnm.Print_Area" localSheetId="0">出品リスト!$A$1:$N$26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1" l="1"/>
  <c r="L24" i="1"/>
  <c r="M10" i="1"/>
  <c r="M11" i="1"/>
  <c r="M12" i="1"/>
  <c r="M13" i="1"/>
  <c r="M14" i="1"/>
  <c r="M15" i="1"/>
  <c r="M16" i="1"/>
  <c r="M17" i="1"/>
  <c r="M18" i="1"/>
  <c r="M19" i="1"/>
  <c r="M20" i="1"/>
  <c r="M21" i="1"/>
  <c r="M22" i="1"/>
  <c r="M23" i="1"/>
  <c r="N24" i="1" l="1"/>
  <c r="N26" i="1" s="1"/>
  <c r="M8" i="1"/>
  <c r="M9" i="1" l="1"/>
</calcChain>
</file>

<file path=xl/sharedStrings.xml><?xml version="1.0" encoding="utf-8"?>
<sst xmlns="http://schemas.openxmlformats.org/spreadsheetml/2006/main" count="64" uniqueCount="46">
  <si>
    <t>所属</t>
    <rPh sb="0" eb="2">
      <t>ショゾク</t>
    </rPh>
    <phoneticPr fontId="1"/>
  </si>
  <si>
    <t>　なお参加料は、FCC会員は0円、非会員の方は6,000円となります。</t>
    <rPh sb="3" eb="6">
      <t>サンカリョウ</t>
    </rPh>
    <rPh sb="11" eb="13">
      <t>カイイン</t>
    </rPh>
    <rPh sb="15" eb="16">
      <t>エン</t>
    </rPh>
    <rPh sb="17" eb="20">
      <t>ヒカイイン</t>
    </rPh>
    <rPh sb="21" eb="22">
      <t>カタ</t>
    </rPh>
    <rPh sb="28" eb="29">
      <t>エン</t>
    </rPh>
    <phoneticPr fontId="1"/>
  </si>
  <si>
    <t>審査料</t>
    <rPh sb="0" eb="2">
      <t>シンサ</t>
    </rPh>
    <rPh sb="2" eb="3">
      <t>リョウ</t>
    </rPh>
    <phoneticPr fontId="1"/>
  </si>
  <si>
    <t>審査料合計</t>
    <rPh sb="0" eb="2">
      <t>シンサ</t>
    </rPh>
    <rPh sb="2" eb="3">
      <t>リョウ</t>
    </rPh>
    <rPh sb="3" eb="5">
      <t>ゴウケイ</t>
    </rPh>
    <phoneticPr fontId="1"/>
  </si>
  <si>
    <t>参加料</t>
    <rPh sb="0" eb="3">
      <t>サンカリョウ</t>
    </rPh>
    <phoneticPr fontId="1"/>
  </si>
  <si>
    <t>応募部門</t>
    <rPh sb="0" eb="2">
      <t>オウボ</t>
    </rPh>
    <rPh sb="2" eb="4">
      <t>ブモン</t>
    </rPh>
    <phoneticPr fontId="1"/>
  </si>
  <si>
    <t>TEL</t>
    <phoneticPr fontId="1"/>
  </si>
  <si>
    <t>mail</t>
    <phoneticPr fontId="1"/>
  </si>
  <si>
    <t>No.</t>
    <phoneticPr fontId="1"/>
  </si>
  <si>
    <t>例</t>
    <rPh sb="0" eb="1">
      <t>レイ</t>
    </rPh>
    <phoneticPr fontId="1"/>
  </si>
  <si>
    <t>雑誌広告</t>
    <rPh sb="0" eb="2">
      <t>ザッシ</t>
    </rPh>
    <rPh sb="2" eb="4">
      <t>コウコク</t>
    </rPh>
    <phoneticPr fontId="1"/>
  </si>
  <si>
    <t>Ａ４</t>
  </si>
  <si>
    <t>株式会社もつ鍋</t>
    <rPh sb="0" eb="4">
      <t>カブシキガイシャ</t>
    </rPh>
    <rPh sb="6" eb="7">
      <t>ナベ</t>
    </rPh>
    <phoneticPr fontId="1"/>
  </si>
  <si>
    <t>福岡に住みたい</t>
    <rPh sb="0" eb="2">
      <t>フクオカ</t>
    </rPh>
    <rPh sb="3" eb="4">
      <t>ス</t>
    </rPh>
    <phoneticPr fontId="1"/>
  </si>
  <si>
    <t>株式会社福岡</t>
    <rPh sb="0" eb="4">
      <t>カブシキガイシャ</t>
    </rPh>
    <rPh sb="4" eb="6">
      <t>フクオカ</t>
    </rPh>
    <phoneticPr fontId="1"/>
  </si>
  <si>
    <t>媒体名</t>
  </si>
  <si>
    <t>サイズ・秒数</t>
    <rPh sb="4" eb="5">
      <t>ビョウ</t>
    </rPh>
    <rPh sb="5" eb="6">
      <t>スウ</t>
    </rPh>
    <phoneticPr fontId="1"/>
  </si>
  <si>
    <t>１５秒×２、Ｂ１×１</t>
    <rPh sb="2" eb="3">
      <t>ビョウ</t>
    </rPh>
    <phoneticPr fontId="1"/>
  </si>
  <si>
    <t>テレビＣＭ、ポスター</t>
    <phoneticPr fontId="1"/>
  </si>
  <si>
    <t>【記入方法】
◆黄色アミカケ部に必要情報を入力してください。
◆灰色アミカケ部は自動入力のため変更しないでください。
◆計算式が組み込まれています。セル結合などで調整しないでください。</t>
    <phoneticPr fontId="1"/>
  </si>
  <si>
    <t>出品代表者名</t>
    <phoneticPr fontId="1"/>
  </si>
  <si>
    <t>所属先住所</t>
    <rPh sb="0" eb="2">
      <t>ショゾク</t>
    </rPh>
    <rPh sb="2" eb="3">
      <t>サキ</t>
    </rPh>
    <rPh sb="3" eb="5">
      <t>ジュウショ</t>
    </rPh>
    <phoneticPr fontId="1"/>
  </si>
  <si>
    <t>フリガナ</t>
    <phoneticPr fontId="1"/>
  </si>
  <si>
    <r>
      <rPr>
        <sz val="12"/>
        <color theme="1"/>
        <rFont val="HGSｺﾞｼｯｸM"/>
        <family val="3"/>
        <charset val="128"/>
      </rPr>
      <t>合計</t>
    </r>
    <r>
      <rPr>
        <sz val="11"/>
        <color theme="1"/>
        <rFont val="HGSｺﾞｼｯｸM"/>
        <family val="3"/>
        <charset val="128"/>
      </rPr>
      <t xml:space="preserve">
</t>
    </r>
    <r>
      <rPr>
        <sz val="6"/>
        <color theme="1"/>
        <rFont val="HGSｺﾞｼｯｸM"/>
        <family val="3"/>
        <charset val="128"/>
      </rPr>
      <t>（この金額をご入金ください）</t>
    </r>
    <rPh sb="0" eb="2">
      <t>ゴウケイ</t>
    </rPh>
    <rPh sb="6" eb="8">
      <t>キンガク</t>
    </rPh>
    <rPh sb="10" eb="12">
      <t>ニュウキン</t>
    </rPh>
    <phoneticPr fontId="1"/>
  </si>
  <si>
    <r>
      <rPr>
        <sz val="12"/>
        <color theme="1"/>
        <rFont val="HGSｺﾞｼｯｸM"/>
        <family val="3"/>
        <charset val="128"/>
      </rPr>
      <t>応募作品数</t>
    </r>
    <r>
      <rPr>
        <sz val="11"/>
        <color theme="1"/>
        <rFont val="HGSｺﾞｼｯｸM"/>
        <family val="3"/>
        <charset val="128"/>
      </rPr>
      <t xml:space="preserve">
</t>
    </r>
    <r>
      <rPr>
        <sz val="10"/>
        <color theme="1"/>
        <rFont val="HGSｺﾞｼｯｸM"/>
        <family val="3"/>
        <charset val="128"/>
      </rPr>
      <t>（単品+シリーズ合計）</t>
    </r>
    <rPh sb="7" eb="9">
      <t>タンピン</t>
    </rPh>
    <rPh sb="14" eb="16">
      <t>ゴウケイ</t>
    </rPh>
    <phoneticPr fontId="1"/>
  </si>
  <si>
    <t>非会員</t>
  </si>
  <si>
    <t>会員
/非会員</t>
    <rPh sb="0" eb="2">
      <t>カイイン</t>
    </rPh>
    <rPh sb="4" eb="7">
      <t>ヒカイイン</t>
    </rPh>
    <phoneticPr fontId="1"/>
  </si>
  <si>
    <t>選択してください</t>
  </si>
  <si>
    <t>●金額に関しては、審査料は1点1,500円（シリーズは2作目以降1点ごとに1,000円追加）になります。</t>
    <rPh sb="1" eb="3">
      <t>キンガク</t>
    </rPh>
    <rPh sb="4" eb="5">
      <t>カン</t>
    </rPh>
    <rPh sb="9" eb="11">
      <t>シンサ</t>
    </rPh>
    <rPh sb="11" eb="12">
      <t>リョウ</t>
    </rPh>
    <rPh sb="14" eb="15">
      <t>テン</t>
    </rPh>
    <rPh sb="20" eb="21">
      <t>エン</t>
    </rPh>
    <rPh sb="28" eb="29">
      <t>サク</t>
    </rPh>
    <rPh sb="29" eb="30">
      <t>メ</t>
    </rPh>
    <rPh sb="30" eb="32">
      <t>イコウ</t>
    </rPh>
    <rPh sb="33" eb="34">
      <t>テン</t>
    </rPh>
    <rPh sb="42" eb="43">
      <t>エン</t>
    </rPh>
    <rPh sb="43" eb="45">
      <t>ツイカ</t>
    </rPh>
    <phoneticPr fontId="1"/>
  </si>
  <si>
    <t>●この出品リストを、作品データ、振込金受領書とともに提出してください。</t>
    <rPh sb="3" eb="5">
      <t>シュッピン</t>
    </rPh>
    <rPh sb="10" eb="12">
      <t>サクヒン</t>
    </rPh>
    <rPh sb="16" eb="18">
      <t>フリコミ</t>
    </rPh>
    <rPh sb="18" eb="19">
      <t>キン</t>
    </rPh>
    <rPh sb="19" eb="22">
      <t>ジュリョウショ</t>
    </rPh>
    <rPh sb="26" eb="28">
      <t>テイシュツ</t>
    </rPh>
    <phoneticPr fontId="1"/>
  </si>
  <si>
    <t>作品数</t>
    <rPh sb="0" eb="3">
      <t>サクヒンスウ</t>
    </rPh>
    <phoneticPr fontId="1"/>
  </si>
  <si>
    <t>「福岡はおいしい」シリーズ</t>
    <rPh sb="1" eb="3">
      <t>フクオカ</t>
    </rPh>
    <phoneticPr fontId="1"/>
  </si>
  <si>
    <t>所属</t>
    <rPh sb="0" eb="2">
      <t>ショゾク</t>
    </rPh>
    <phoneticPr fontId="1"/>
  </si>
  <si>
    <t>代表者名</t>
    <rPh sb="0" eb="3">
      <t>ダイヒョウシャ</t>
    </rPh>
    <rPh sb="3" eb="4">
      <t>メイ</t>
    </rPh>
    <phoneticPr fontId="1"/>
  </si>
  <si>
    <t>福岡太郎</t>
    <rPh sb="0" eb="2">
      <t>フクオカ</t>
    </rPh>
    <rPh sb="2" eb="4">
      <t>タロウ</t>
    </rPh>
    <phoneticPr fontId="1"/>
  </si>
  <si>
    <t>福岡広告</t>
    <rPh sb="0" eb="2">
      <t>フクオカ</t>
    </rPh>
    <rPh sb="2" eb="4">
      <t>コウコク</t>
    </rPh>
    <phoneticPr fontId="1"/>
  </si>
  <si>
    <t>福岡広告</t>
    <phoneticPr fontId="1"/>
  </si>
  <si>
    <t>タイトル</t>
    <phoneticPr fontId="1"/>
  </si>
  <si>
    <t>広告主</t>
    <rPh sb="0" eb="3">
      <t>コウコクヌシ</t>
    </rPh>
    <phoneticPr fontId="1"/>
  </si>
  <si>
    <t>連名者名</t>
    <rPh sb="0" eb="2">
      <t>レンメイ</t>
    </rPh>
    <rPh sb="2" eb="3">
      <t>シャ</t>
    </rPh>
    <rPh sb="3" eb="4">
      <t>メイ</t>
    </rPh>
    <phoneticPr fontId="1"/>
  </si>
  <si>
    <t>博多花子</t>
    <rPh sb="0" eb="2">
      <t>ハカタ</t>
    </rPh>
    <rPh sb="2" eb="4">
      <t>ハナコ</t>
    </rPh>
    <phoneticPr fontId="1"/>
  </si>
  <si>
    <t>グラフィック部門</t>
  </si>
  <si>
    <t>混合</t>
  </si>
  <si>
    <t>FCC年鑑
送付先住所</t>
    <rPh sb="3" eb="5">
      <t>ネンカn</t>
    </rPh>
    <rPh sb="5" eb="10">
      <t>ソウフ</t>
    </rPh>
    <phoneticPr fontId="1"/>
  </si>
  <si>
    <t>←FCC賞受賞者には、受賞作品が掲載された「FCC年鑑」を送付いたします。
　所属先住所以外への送付を希望される方は希望する住所をご記入ください。</t>
    <rPh sb="4" eb="5">
      <t>ショウ</t>
    </rPh>
    <rPh sb="5" eb="8">
      <t>ジュショウ</t>
    </rPh>
    <rPh sb="11" eb="15">
      <t>ジュショウ</t>
    </rPh>
    <rPh sb="16" eb="18">
      <t>ケイサイ</t>
    </rPh>
    <rPh sb="25" eb="27">
      <t>ネンカn</t>
    </rPh>
    <rPh sb="29" eb="31">
      <t>ソウフ</t>
    </rPh>
    <rPh sb="37" eb="41">
      <t>ショゾクサキ</t>
    </rPh>
    <rPh sb="41" eb="45">
      <t>ジュウセィオ</t>
    </rPh>
    <rPh sb="47" eb="49">
      <t>ソウフ</t>
    </rPh>
    <rPh sb="50" eb="52">
      <t>キボウ</t>
    </rPh>
    <rPh sb="57" eb="59">
      <t>キボウスル</t>
    </rPh>
    <phoneticPr fontId="1"/>
  </si>
  <si>
    <t>FCC AWARD 2026【出品リスト】</t>
    <rPh sb="15" eb="17">
      <t>シュッピン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</si>
</sst>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11"/>
      <color theme="1"/>
      <name val="ＭＳ Ｐゴシック"/>
      <family val="2"/>
      <charset val="128"/>
      <scheme val="minor"/>
    </font>
    <font>
      <sz val="12"/>
      <color theme="1"/>
      <name val="HGSｺﾞｼｯｸM"/>
      <family val="3"/>
      <charset val="128"/>
    </font>
    <font>
      <b/>
      <sz val="12"/>
      <color rgb="FFFF0000"/>
      <name val="HGSｺﾞｼｯｸM"/>
      <family val="3"/>
      <charset val="128"/>
    </font>
    <font>
      <b/>
      <sz val="11"/>
      <color rgb="FFFF0000"/>
      <name val="HGSｺﾞｼｯｸM"/>
      <family val="3"/>
      <charset val="128"/>
    </font>
    <font>
      <sz val="6"/>
      <color theme="1"/>
      <name val="HGSｺﾞｼｯｸM"/>
      <family val="3"/>
      <charset val="128"/>
    </font>
    <font>
      <sz val="10"/>
      <color theme="1"/>
      <name val="HGSｺﾞｼｯｸM"/>
      <family val="3"/>
      <charset val="128"/>
    </font>
    <font>
      <sz val="11"/>
      <color rgb="FFFF0000"/>
      <name val="HGSｺﾞｼｯｸM"/>
      <family val="3"/>
      <charset val="128"/>
    </font>
    <font>
      <sz val="16"/>
      <color rgb="FFFF0000"/>
      <name val="HGSｺﾞｼｯｸM"/>
      <family val="3"/>
      <charset val="128"/>
    </font>
    <font>
      <b/>
      <sz val="24"/>
      <color theme="0"/>
      <name val="HGSｺﾞｼｯｸM"/>
      <family val="3"/>
      <charset val="128"/>
    </font>
    <font>
      <u/>
      <sz val="11"/>
      <color theme="10"/>
      <name val="ＭＳ Ｐゴシック"/>
      <family val="2"/>
      <charset val="128"/>
      <scheme val="minor"/>
    </font>
    <font>
      <sz val="14"/>
      <color theme="1"/>
      <name val="HGSｺﾞｼｯｸM"/>
      <family val="3"/>
      <charset val="128"/>
    </font>
    <font>
      <sz val="12"/>
      <color rgb="FFFF0000"/>
      <name val="HGSｺﾞｼｯｸM"/>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ECFF"/>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74">
    <xf numFmtId="0" fontId="0" fillId="0" borderId="0" xfId="0">
      <alignment vertical="center"/>
    </xf>
    <xf numFmtId="0" fontId="2" fillId="4" borderId="3" xfId="0" applyFont="1" applyFill="1" applyBorder="1" applyAlignment="1">
      <alignment horizontal="center" vertical="center"/>
    </xf>
    <xf numFmtId="0" fontId="2" fillId="5" borderId="11" xfId="0" applyFont="1" applyFill="1" applyBorder="1" applyAlignment="1">
      <alignment horizontal="center" vertical="center" wrapText="1"/>
    </xf>
    <xf numFmtId="0" fontId="6" fillId="3" borderId="18" xfId="0" applyFont="1" applyFill="1" applyBorder="1" applyAlignment="1">
      <alignment horizontal="center" vertical="center"/>
    </xf>
    <xf numFmtId="0" fontId="2" fillId="3" borderId="21" xfId="0" applyFont="1" applyFill="1" applyBorder="1" applyAlignment="1">
      <alignment horizontal="center" vertical="center"/>
    </xf>
    <xf numFmtId="0" fontId="6" fillId="3" borderId="1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5" borderId="19"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24" xfId="0" applyFont="1" applyFill="1" applyBorder="1" applyAlignment="1">
      <alignment horizontal="center" vertical="center"/>
    </xf>
    <xf numFmtId="0" fontId="2" fillId="6" borderId="0" xfId="0" applyFont="1" applyFill="1">
      <alignment vertical="center"/>
    </xf>
    <xf numFmtId="0" fontId="4" fillId="5" borderId="25"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22" xfId="0" applyFont="1" applyFill="1" applyBorder="1" applyAlignment="1">
      <alignment horizontal="center" vertical="center" wrapText="1"/>
    </xf>
    <xf numFmtId="0" fontId="4" fillId="5" borderId="11" xfId="0" applyFont="1" applyFill="1" applyBorder="1" applyAlignment="1">
      <alignment horizontal="center" vertical="center"/>
    </xf>
    <xf numFmtId="38" fontId="4" fillId="3" borderId="23" xfId="1" applyFont="1" applyFill="1" applyBorder="1" applyAlignment="1">
      <alignment horizontal="center" vertical="center"/>
    </xf>
    <xf numFmtId="38" fontId="4" fillId="3" borderId="9" xfId="1" applyFont="1" applyFill="1" applyBorder="1" applyAlignment="1">
      <alignment horizontal="center" vertical="center"/>
    </xf>
    <xf numFmtId="38" fontId="5" fillId="3" borderId="9" xfId="1" applyFont="1" applyFill="1" applyBorder="1" applyAlignment="1">
      <alignment horizontal="center" vertical="center"/>
    </xf>
    <xf numFmtId="0" fontId="9" fillId="4" borderId="1" xfId="0" applyFont="1" applyFill="1" applyBorder="1" applyAlignment="1">
      <alignment horizontal="center" vertical="center"/>
    </xf>
    <xf numFmtId="0" fontId="4" fillId="5" borderId="12" xfId="0" applyFont="1" applyFill="1" applyBorder="1" applyAlignment="1">
      <alignment horizontal="center" vertical="center" wrapText="1"/>
    </xf>
    <xf numFmtId="0" fontId="2" fillId="7" borderId="0" xfId="0" applyFont="1" applyFill="1">
      <alignment vertical="center"/>
    </xf>
    <xf numFmtId="0" fontId="13" fillId="6" borderId="0" xfId="0" applyFont="1" applyFill="1">
      <alignment vertical="center"/>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14" xfId="0" applyFont="1" applyFill="1" applyBorder="1" applyAlignment="1">
      <alignment vertical="center" wrapText="1"/>
    </xf>
    <xf numFmtId="0" fontId="4" fillId="3" borderId="5"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7" xfId="0" applyFont="1" applyFill="1" applyBorder="1" applyAlignment="1">
      <alignment vertical="center" wrapText="1"/>
    </xf>
    <xf numFmtId="0" fontId="4" fillId="2" borderId="10" xfId="0" applyFont="1" applyFill="1" applyBorder="1" applyAlignment="1">
      <alignment vertical="center" wrapText="1"/>
    </xf>
    <xf numFmtId="0" fontId="4" fillId="4" borderId="1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0" fontId="14" fillId="8" borderId="11"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0" xfId="0" applyFont="1" applyFill="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4" fillId="6"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0" fillId="6" borderId="13" xfId="0" applyFont="1" applyFill="1" applyBorder="1" applyAlignment="1">
      <alignment horizontal="left" vertical="center" wrapText="1"/>
    </xf>
    <xf numFmtId="0" fontId="10" fillId="6" borderId="0" xfId="0" applyFont="1" applyFill="1" applyAlignment="1">
      <alignment horizontal="left" vertical="center" wrapText="1"/>
    </xf>
    <xf numFmtId="0" fontId="4" fillId="4" borderId="2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49" fontId="4" fillId="4" borderId="7"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13" xfId="0" applyFont="1" applyFill="1" applyBorder="1" applyAlignment="1">
      <alignment horizontal="center" vertical="center"/>
    </xf>
    <xf numFmtId="38" fontId="4" fillId="3" borderId="2" xfId="1" applyFont="1" applyFill="1" applyBorder="1" applyAlignment="1">
      <alignment horizontal="center" vertical="center"/>
    </xf>
    <xf numFmtId="38" fontId="4" fillId="3" borderId="32" xfId="1" applyFont="1" applyFill="1" applyBorder="1" applyAlignment="1">
      <alignment horizontal="center" vertical="center"/>
    </xf>
    <xf numFmtId="0" fontId="12" fillId="4" borderId="11" xfId="2" applyFill="1" applyBorder="1" applyAlignment="1">
      <alignment horizontal="center" vertical="center"/>
    </xf>
    <xf numFmtId="0" fontId="12" fillId="4" borderId="7" xfId="2" applyFill="1" applyBorder="1" applyAlignment="1">
      <alignment horizontal="center" vertical="center"/>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3" borderId="20" xfId="1" applyFont="1" applyFill="1" applyBorder="1" applyAlignment="1">
      <alignment horizontal="center" vertical="center"/>
    </xf>
    <xf numFmtId="38" fontId="4" fillId="3" borderId="31" xfId="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CCFF"/>
    <pageSetUpPr fitToPage="1"/>
  </sheetPr>
  <dimension ref="A1:N26"/>
  <sheetViews>
    <sheetView tabSelected="1" zoomScale="89" zoomScaleNormal="70" workbookViewId="0">
      <selection sqref="A1:D3"/>
    </sheetView>
  </sheetViews>
  <sheetFormatPr baseColWidth="10" defaultColWidth="9" defaultRowHeight="14"/>
  <cols>
    <col min="1" max="1" width="17.5" style="26" bestFit="1" customWidth="1"/>
    <col min="2" max="2" width="16.83203125" style="26" customWidth="1"/>
    <col min="3" max="5" width="17" style="26" customWidth="1"/>
    <col min="6" max="6" width="28.6640625" style="26" customWidth="1"/>
    <col min="7" max="7" width="20" style="26" customWidth="1"/>
    <col min="8" max="8" width="17" style="26" customWidth="1"/>
    <col min="9" max="9" width="15.1640625" style="26" customWidth="1"/>
    <col min="10" max="11" width="12.6640625" style="26" customWidth="1"/>
    <col min="12" max="12" width="10" style="26" customWidth="1"/>
    <col min="13" max="13" width="18.1640625" style="26" customWidth="1"/>
    <col min="14" max="14" width="17.6640625" style="26" bestFit="1" customWidth="1"/>
    <col min="15" max="16384" width="9" style="26"/>
  </cols>
  <sheetData>
    <row r="1" spans="1:14" ht="19.5" customHeight="1">
      <c r="A1" s="41" t="s">
        <v>45</v>
      </c>
      <c r="B1" s="42"/>
      <c r="C1" s="42"/>
      <c r="D1" s="42"/>
      <c r="E1" s="27" t="s">
        <v>29</v>
      </c>
      <c r="F1" s="11"/>
      <c r="G1" s="11"/>
      <c r="H1" s="11"/>
      <c r="I1" s="11"/>
      <c r="J1" s="11"/>
      <c r="K1" s="11"/>
      <c r="L1" s="11"/>
      <c r="M1" s="11"/>
      <c r="N1" s="11"/>
    </row>
    <row r="2" spans="1:14" ht="19.5" customHeight="1">
      <c r="A2" s="41"/>
      <c r="B2" s="42"/>
      <c r="C2" s="42"/>
      <c r="D2" s="42"/>
      <c r="E2" s="27" t="s">
        <v>28</v>
      </c>
      <c r="F2" s="11"/>
      <c r="G2" s="11"/>
      <c r="H2" s="11"/>
      <c r="I2" s="11"/>
      <c r="J2" s="11"/>
      <c r="K2" s="11"/>
      <c r="L2" s="11"/>
      <c r="M2" s="11"/>
      <c r="N2" s="11"/>
    </row>
    <row r="3" spans="1:14" ht="19.5" customHeight="1" thickBot="1">
      <c r="A3" s="43"/>
      <c r="B3" s="44"/>
      <c r="C3" s="44"/>
      <c r="D3" s="44"/>
      <c r="E3" s="27" t="s">
        <v>1</v>
      </c>
      <c r="F3" s="11"/>
      <c r="G3" s="11"/>
      <c r="H3" s="11"/>
      <c r="I3" s="11"/>
      <c r="J3" s="11"/>
      <c r="K3" s="11"/>
      <c r="L3" s="11"/>
      <c r="M3" s="11"/>
      <c r="N3" s="11"/>
    </row>
    <row r="4" spans="1:14" ht="33.75" customHeight="1" thickBot="1">
      <c r="A4" s="12" t="s">
        <v>22</v>
      </c>
      <c r="B4" s="52"/>
      <c r="C4" s="53"/>
      <c r="D4" s="14" t="s">
        <v>0</v>
      </c>
      <c r="E4" s="36"/>
      <c r="F4" s="37"/>
      <c r="G4" s="38"/>
      <c r="H4" s="14" t="s">
        <v>6</v>
      </c>
      <c r="I4" s="54"/>
      <c r="J4" s="54"/>
      <c r="K4" s="55"/>
      <c r="L4" s="14" t="s">
        <v>7</v>
      </c>
      <c r="M4" s="68"/>
      <c r="N4" s="69"/>
    </row>
    <row r="5" spans="1:14" ht="33.75" customHeight="1" thickBot="1">
      <c r="A5" s="13" t="s">
        <v>20</v>
      </c>
      <c r="B5" s="51"/>
      <c r="C5" s="51"/>
      <c r="D5" s="14" t="s">
        <v>21</v>
      </c>
      <c r="E5" s="36"/>
      <c r="F5" s="37"/>
      <c r="G5" s="38"/>
      <c r="H5" s="25" t="s">
        <v>26</v>
      </c>
      <c r="I5" s="47" t="s">
        <v>27</v>
      </c>
      <c r="J5" s="47" t="s">
        <v>25</v>
      </c>
      <c r="K5" s="48" t="s">
        <v>25</v>
      </c>
      <c r="L5" s="45"/>
      <c r="M5" s="46"/>
      <c r="N5" s="46"/>
    </row>
    <row r="6" spans="1:14" ht="33.75" customHeight="1" thickBot="1">
      <c r="A6" s="33"/>
      <c r="B6" s="34"/>
      <c r="C6" s="35"/>
      <c r="D6" s="25" t="s">
        <v>43</v>
      </c>
      <c r="E6" s="36"/>
      <c r="F6" s="37"/>
      <c r="G6" s="38"/>
      <c r="H6" s="39" t="s">
        <v>44</v>
      </c>
      <c r="I6" s="40"/>
      <c r="J6" s="40"/>
      <c r="K6" s="40"/>
      <c r="L6" s="40"/>
      <c r="M6" s="40"/>
      <c r="N6" s="40"/>
    </row>
    <row r="7" spans="1:14" ht="33.75" customHeight="1" thickBot="1">
      <c r="A7" s="15" t="s">
        <v>8</v>
      </c>
      <c r="B7" s="16" t="s">
        <v>5</v>
      </c>
      <c r="C7" s="16" t="s">
        <v>32</v>
      </c>
      <c r="D7" s="16" t="s">
        <v>33</v>
      </c>
      <c r="E7" s="17" t="s">
        <v>39</v>
      </c>
      <c r="F7" s="18" t="s">
        <v>37</v>
      </c>
      <c r="G7" s="16" t="s">
        <v>38</v>
      </c>
      <c r="H7" s="58" t="s">
        <v>15</v>
      </c>
      <c r="I7" s="59"/>
      <c r="J7" s="58" t="s">
        <v>16</v>
      </c>
      <c r="K7" s="59"/>
      <c r="L7" s="17" t="s">
        <v>30</v>
      </c>
      <c r="M7" s="64" t="s">
        <v>2</v>
      </c>
      <c r="N7" s="65"/>
    </row>
    <row r="8" spans="1:14" ht="33.75" customHeight="1">
      <c r="A8" s="3" t="s">
        <v>9</v>
      </c>
      <c r="B8" s="10" t="s">
        <v>41</v>
      </c>
      <c r="C8" s="10" t="s">
        <v>35</v>
      </c>
      <c r="D8" s="10" t="s">
        <v>34</v>
      </c>
      <c r="E8" s="10" t="s">
        <v>40</v>
      </c>
      <c r="F8" s="28" t="s">
        <v>13</v>
      </c>
      <c r="G8" s="4" t="s">
        <v>14</v>
      </c>
      <c r="H8" s="60" t="s">
        <v>10</v>
      </c>
      <c r="I8" s="61"/>
      <c r="J8" s="60" t="s">
        <v>11</v>
      </c>
      <c r="K8" s="61"/>
      <c r="L8" s="10">
        <v>1</v>
      </c>
      <c r="M8" s="72">
        <f>IF(L8="","",IF(L8=1,1500,SUM(1500,(L8-1)*1000)))</f>
        <v>1500</v>
      </c>
      <c r="N8" s="73"/>
    </row>
    <row r="9" spans="1:14" ht="33.75" customHeight="1">
      <c r="A9" s="5" t="s">
        <v>9</v>
      </c>
      <c r="B9" s="7" t="s">
        <v>42</v>
      </c>
      <c r="C9" s="7" t="s">
        <v>36</v>
      </c>
      <c r="D9" s="7" t="s">
        <v>34</v>
      </c>
      <c r="E9" s="7" t="s">
        <v>40</v>
      </c>
      <c r="F9" s="29" t="s">
        <v>31</v>
      </c>
      <c r="G9" s="6" t="s">
        <v>12</v>
      </c>
      <c r="H9" s="62" t="s">
        <v>18</v>
      </c>
      <c r="I9" s="63"/>
      <c r="J9" s="62" t="s">
        <v>17</v>
      </c>
      <c r="K9" s="63"/>
      <c r="L9" s="7">
        <v>3</v>
      </c>
      <c r="M9" s="66">
        <f t="shared" ref="M9" si="0">IF(L9="","",IF(L9=1,1500,SUM(1500,(L9-1)*1000)))</f>
        <v>3500</v>
      </c>
      <c r="N9" s="67"/>
    </row>
    <row r="10" spans="1:14" ht="33.75" customHeight="1">
      <c r="A10" s="8">
        <v>1</v>
      </c>
      <c r="B10" s="24" t="s">
        <v>27</v>
      </c>
      <c r="C10" s="9"/>
      <c r="D10" s="9"/>
      <c r="E10" s="9"/>
      <c r="F10" s="30"/>
      <c r="G10" s="1"/>
      <c r="H10" s="56"/>
      <c r="I10" s="57"/>
      <c r="J10" s="56"/>
      <c r="K10" s="57"/>
      <c r="L10" s="9"/>
      <c r="M10" s="66" t="str">
        <f>IF(L10="","",IF(L10=1,1500,SUM(1500,(L10-1)*1000)))</f>
        <v/>
      </c>
      <c r="N10" s="67"/>
    </row>
    <row r="11" spans="1:14" ht="33.75" customHeight="1">
      <c r="A11" s="8">
        <v>2</v>
      </c>
      <c r="B11" s="24" t="s">
        <v>27</v>
      </c>
      <c r="C11" s="9"/>
      <c r="D11" s="9"/>
      <c r="E11" s="9"/>
      <c r="F11" s="30"/>
      <c r="G11" s="1"/>
      <c r="H11" s="56"/>
      <c r="I11" s="57"/>
      <c r="J11" s="56"/>
      <c r="K11" s="57"/>
      <c r="L11" s="9"/>
      <c r="M11" s="66" t="str">
        <f t="shared" ref="M11:M23" si="1">IF(L11="","",IF(L11=1,1500,SUM(1500,(L11-1)*1000)))</f>
        <v/>
      </c>
      <c r="N11" s="67"/>
    </row>
    <row r="12" spans="1:14" ht="33.75" customHeight="1">
      <c r="A12" s="8">
        <v>3</v>
      </c>
      <c r="B12" s="24" t="s">
        <v>27</v>
      </c>
      <c r="C12" s="9"/>
      <c r="D12" s="9"/>
      <c r="E12" s="9"/>
      <c r="F12" s="30"/>
      <c r="G12" s="1"/>
      <c r="H12" s="56"/>
      <c r="I12" s="57"/>
      <c r="J12" s="56"/>
      <c r="K12" s="57"/>
      <c r="L12" s="9"/>
      <c r="M12" s="66" t="str">
        <f t="shared" si="1"/>
        <v/>
      </c>
      <c r="N12" s="67"/>
    </row>
    <row r="13" spans="1:14" ht="33.75" customHeight="1">
      <c r="A13" s="8">
        <v>4</v>
      </c>
      <c r="B13" s="24" t="s">
        <v>27</v>
      </c>
      <c r="C13" s="9"/>
      <c r="D13" s="9"/>
      <c r="E13" s="9"/>
      <c r="F13" s="30"/>
      <c r="G13" s="1"/>
      <c r="H13" s="56"/>
      <c r="I13" s="57"/>
      <c r="J13" s="56"/>
      <c r="K13" s="57"/>
      <c r="L13" s="9"/>
      <c r="M13" s="66" t="str">
        <f t="shared" si="1"/>
        <v/>
      </c>
      <c r="N13" s="67"/>
    </row>
    <row r="14" spans="1:14" ht="33.75" customHeight="1">
      <c r="A14" s="8">
        <v>5</v>
      </c>
      <c r="B14" s="24" t="s">
        <v>27</v>
      </c>
      <c r="C14" s="9"/>
      <c r="D14" s="9"/>
      <c r="E14" s="9"/>
      <c r="F14" s="30"/>
      <c r="G14" s="1"/>
      <c r="H14" s="56"/>
      <c r="I14" s="57"/>
      <c r="J14" s="56"/>
      <c r="K14" s="57"/>
      <c r="L14" s="9"/>
      <c r="M14" s="66" t="str">
        <f t="shared" si="1"/>
        <v/>
      </c>
      <c r="N14" s="67"/>
    </row>
    <row r="15" spans="1:14" ht="33.75" customHeight="1">
      <c r="A15" s="8">
        <v>6</v>
      </c>
      <c r="B15" s="24" t="s">
        <v>27</v>
      </c>
      <c r="C15" s="9"/>
      <c r="D15" s="9"/>
      <c r="E15" s="9"/>
      <c r="F15" s="30"/>
      <c r="G15" s="1"/>
      <c r="H15" s="56"/>
      <c r="I15" s="57"/>
      <c r="J15" s="56"/>
      <c r="K15" s="57"/>
      <c r="L15" s="9"/>
      <c r="M15" s="66" t="str">
        <f t="shared" si="1"/>
        <v/>
      </c>
      <c r="N15" s="67"/>
    </row>
    <row r="16" spans="1:14" ht="33.75" customHeight="1">
      <c r="A16" s="8">
        <v>7</v>
      </c>
      <c r="B16" s="24" t="s">
        <v>27</v>
      </c>
      <c r="C16" s="9"/>
      <c r="D16" s="9"/>
      <c r="E16" s="9"/>
      <c r="F16" s="30"/>
      <c r="G16" s="1"/>
      <c r="H16" s="56"/>
      <c r="I16" s="57"/>
      <c r="J16" s="56"/>
      <c r="K16" s="57"/>
      <c r="L16" s="9"/>
      <c r="M16" s="66" t="str">
        <f t="shared" si="1"/>
        <v/>
      </c>
      <c r="N16" s="67"/>
    </row>
    <row r="17" spans="1:14" ht="33.75" customHeight="1">
      <c r="A17" s="8">
        <v>8</v>
      </c>
      <c r="B17" s="24" t="s">
        <v>27</v>
      </c>
      <c r="C17" s="9"/>
      <c r="D17" s="9"/>
      <c r="E17" s="9"/>
      <c r="F17" s="30"/>
      <c r="G17" s="1"/>
      <c r="H17" s="56"/>
      <c r="I17" s="57"/>
      <c r="J17" s="56"/>
      <c r="K17" s="57"/>
      <c r="L17" s="9"/>
      <c r="M17" s="66" t="str">
        <f t="shared" si="1"/>
        <v/>
      </c>
      <c r="N17" s="67"/>
    </row>
    <row r="18" spans="1:14" ht="33.75" customHeight="1">
      <c r="A18" s="8">
        <v>9</v>
      </c>
      <c r="B18" s="24" t="s">
        <v>27</v>
      </c>
      <c r="C18" s="9"/>
      <c r="D18" s="9"/>
      <c r="E18" s="9"/>
      <c r="F18" s="30"/>
      <c r="G18" s="1"/>
      <c r="H18" s="56"/>
      <c r="I18" s="57"/>
      <c r="J18" s="56"/>
      <c r="K18" s="57"/>
      <c r="L18" s="9"/>
      <c r="M18" s="66" t="str">
        <f t="shared" si="1"/>
        <v/>
      </c>
      <c r="N18" s="67"/>
    </row>
    <row r="19" spans="1:14" ht="33.75" customHeight="1">
      <c r="A19" s="8">
        <v>10</v>
      </c>
      <c r="B19" s="24" t="s">
        <v>27</v>
      </c>
      <c r="C19" s="9"/>
      <c r="D19" s="9"/>
      <c r="E19" s="9"/>
      <c r="F19" s="30"/>
      <c r="G19" s="1"/>
      <c r="H19" s="56"/>
      <c r="I19" s="57"/>
      <c r="J19" s="56"/>
      <c r="K19" s="57"/>
      <c r="L19" s="9"/>
      <c r="M19" s="66" t="str">
        <f t="shared" si="1"/>
        <v/>
      </c>
      <c r="N19" s="67"/>
    </row>
    <row r="20" spans="1:14" ht="33.75" customHeight="1">
      <c r="A20" s="8">
        <v>11</v>
      </c>
      <c r="B20" s="24" t="s">
        <v>27</v>
      </c>
      <c r="C20" s="9"/>
      <c r="D20" s="9"/>
      <c r="E20" s="9"/>
      <c r="F20" s="30"/>
      <c r="G20" s="1"/>
      <c r="H20" s="56"/>
      <c r="I20" s="57"/>
      <c r="J20" s="56"/>
      <c r="K20" s="57"/>
      <c r="L20" s="9"/>
      <c r="M20" s="66" t="str">
        <f t="shared" si="1"/>
        <v/>
      </c>
      <c r="N20" s="67"/>
    </row>
    <row r="21" spans="1:14" ht="33.75" customHeight="1">
      <c r="A21" s="8">
        <v>12</v>
      </c>
      <c r="B21" s="24" t="s">
        <v>27</v>
      </c>
      <c r="C21" s="9"/>
      <c r="D21" s="9"/>
      <c r="E21" s="9"/>
      <c r="F21" s="30"/>
      <c r="G21" s="1"/>
      <c r="H21" s="56"/>
      <c r="I21" s="57"/>
      <c r="J21" s="56"/>
      <c r="K21" s="57"/>
      <c r="L21" s="9"/>
      <c r="M21" s="66" t="str">
        <f t="shared" si="1"/>
        <v/>
      </c>
      <c r="N21" s="67"/>
    </row>
    <row r="22" spans="1:14" ht="33.75" customHeight="1">
      <c r="A22" s="8">
        <v>13</v>
      </c>
      <c r="B22" s="24" t="s">
        <v>27</v>
      </c>
      <c r="C22" s="9"/>
      <c r="D22" s="9"/>
      <c r="E22" s="9"/>
      <c r="F22" s="30"/>
      <c r="G22" s="1"/>
      <c r="H22" s="56"/>
      <c r="I22" s="57"/>
      <c r="J22" s="56"/>
      <c r="K22" s="57"/>
      <c r="L22" s="9"/>
      <c r="M22" s="66" t="str">
        <f t="shared" si="1"/>
        <v/>
      </c>
      <c r="N22" s="67"/>
    </row>
    <row r="23" spans="1:14" ht="33.75" customHeight="1" thickBot="1">
      <c r="A23" s="8">
        <v>14</v>
      </c>
      <c r="B23" s="24" t="s">
        <v>27</v>
      </c>
      <c r="C23" s="9"/>
      <c r="D23" s="9"/>
      <c r="E23" s="9"/>
      <c r="F23" s="30"/>
      <c r="G23" s="1"/>
      <c r="H23" s="56"/>
      <c r="I23" s="57"/>
      <c r="J23" s="56"/>
      <c r="K23" s="57"/>
      <c r="L23" s="9"/>
      <c r="M23" s="66" t="str">
        <f t="shared" si="1"/>
        <v/>
      </c>
      <c r="N23" s="67"/>
    </row>
    <row r="24" spans="1:14" ht="33.75" customHeight="1" thickBot="1">
      <c r="A24" s="49" t="s">
        <v>19</v>
      </c>
      <c r="B24" s="49"/>
      <c r="C24" s="49"/>
      <c r="D24" s="49"/>
      <c r="E24" s="49"/>
      <c r="F24" s="49"/>
      <c r="G24" s="49"/>
      <c r="H24" s="49"/>
      <c r="I24" s="31"/>
      <c r="J24" s="70" t="s">
        <v>24</v>
      </c>
      <c r="K24" s="71"/>
      <c r="L24" s="32">
        <f>SUM(L10:L23)</f>
        <v>0</v>
      </c>
      <c r="M24" s="19" t="s">
        <v>3</v>
      </c>
      <c r="N24" s="21">
        <f>SUM(M10:N23)</f>
        <v>0</v>
      </c>
    </row>
    <row r="25" spans="1:14" ht="33.75" customHeight="1" thickBot="1">
      <c r="A25" s="50"/>
      <c r="B25" s="50"/>
      <c r="C25" s="50"/>
      <c r="D25" s="50"/>
      <c r="E25" s="50"/>
      <c r="F25" s="50"/>
      <c r="G25" s="50"/>
      <c r="H25" s="50"/>
      <c r="I25" s="11"/>
      <c r="J25" s="11"/>
      <c r="K25" s="11"/>
      <c r="L25" s="11"/>
      <c r="M25" s="20" t="s">
        <v>4</v>
      </c>
      <c r="N25" s="22">
        <f>IF(I5="非会員",6000,)</f>
        <v>0</v>
      </c>
    </row>
    <row r="26" spans="1:14" ht="33.75" customHeight="1" thickBot="1">
      <c r="A26" s="50"/>
      <c r="B26" s="50"/>
      <c r="C26" s="50"/>
      <c r="D26" s="50"/>
      <c r="E26" s="50"/>
      <c r="F26" s="50"/>
      <c r="G26" s="50"/>
      <c r="H26" s="50"/>
      <c r="I26" s="11"/>
      <c r="J26" s="11"/>
      <c r="K26" s="11"/>
      <c r="L26" s="11"/>
      <c r="M26" s="2" t="s">
        <v>23</v>
      </c>
      <c r="N26" s="23">
        <f>N24+N25</f>
        <v>0</v>
      </c>
    </row>
  </sheetData>
  <mergeCells count="64">
    <mergeCell ref="J24:K24"/>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H20:I20"/>
    <mergeCell ref="J8:K8"/>
    <mergeCell ref="M7:N7"/>
    <mergeCell ref="M22:N22"/>
    <mergeCell ref="M23:N23"/>
    <mergeCell ref="J19:K19"/>
    <mergeCell ref="J20:K20"/>
    <mergeCell ref="J21:K21"/>
    <mergeCell ref="J22:K22"/>
    <mergeCell ref="J23:K23"/>
    <mergeCell ref="J14:K14"/>
    <mergeCell ref="J15:K15"/>
    <mergeCell ref="J16:K16"/>
    <mergeCell ref="J17:K17"/>
    <mergeCell ref="J18:K18"/>
    <mergeCell ref="J7:K7"/>
    <mergeCell ref="H18:I18"/>
    <mergeCell ref="H19:I19"/>
    <mergeCell ref="J9:K9"/>
    <mergeCell ref="J10:K10"/>
    <mergeCell ref="J11:K11"/>
    <mergeCell ref="J12:K12"/>
    <mergeCell ref="J13:K13"/>
    <mergeCell ref="H14:I14"/>
    <mergeCell ref="H15:I15"/>
    <mergeCell ref="H16:I16"/>
    <mergeCell ref="A24:H26"/>
    <mergeCell ref="B5:C5"/>
    <mergeCell ref="E4:G4"/>
    <mergeCell ref="E5:G5"/>
    <mergeCell ref="B4:C4"/>
    <mergeCell ref="H12:I12"/>
    <mergeCell ref="H13:I13"/>
    <mergeCell ref="H21:I21"/>
    <mergeCell ref="H22:I22"/>
    <mergeCell ref="H23:I23"/>
    <mergeCell ref="H7:I7"/>
    <mergeCell ref="H8:I8"/>
    <mergeCell ref="H9:I9"/>
    <mergeCell ref="H10:I10"/>
    <mergeCell ref="H11:I11"/>
    <mergeCell ref="H17:I17"/>
    <mergeCell ref="E6:G6"/>
    <mergeCell ref="H6:N6"/>
    <mergeCell ref="A1:D3"/>
    <mergeCell ref="L5:N5"/>
    <mergeCell ref="I5:K5"/>
    <mergeCell ref="I4:K4"/>
    <mergeCell ref="M4:N4"/>
  </mergeCells>
  <phoneticPr fontId="1"/>
  <dataValidations count="3">
    <dataValidation type="list" allowBlank="1" showInputMessage="1" showErrorMessage="1" sqref="I5:K5" xr:uid="{00000000-0002-0000-0000-000000000000}">
      <formula1>"選択してください,会員,非会員"</formula1>
    </dataValidation>
    <dataValidation type="list" showInputMessage="1" showErrorMessage="1" sqref="B8:B23" xr:uid="{00000000-0002-0000-0000-000001000000}">
      <formula1>"選択してください,グラフィック部門,ムービー部門,ラジオ部門,デジタル部門,混合"</formula1>
    </dataValidation>
    <dataValidation showInputMessage="1" showErrorMessage="1" sqref="C8:D23" xr:uid="{00000000-0002-0000-0000-000002000000}"/>
  </dataValidation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出品リスト</vt:lpstr>
      <vt:lpstr>出品リスト!Print_Area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電通</dc:creator>
  <cp:lastModifiedBy>米村 拓也 Takuya Yonemura</cp:lastModifiedBy>
  <cp:lastPrinted>2019-12-02T06:02:30Z</cp:lastPrinted>
  <dcterms:created xsi:type="dcterms:W3CDTF">2019-11-25T12:17:38Z</dcterms:created>
  <dcterms:modified xsi:type="dcterms:W3CDTF">2026-01-16T07:08:09Z</dcterms:modified>
</cp:coreProperties>
</file>