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525"/>
  </bookViews>
  <sheets>
    <sheet name="出品リスト" sheetId="1" r:id="rId1"/>
  </sheets>
  <definedNames>
    <definedName name="_xlnm.Print_Area" localSheetId="0">出品リスト!$A$1:$O$26</definedName>
  </definedNames>
  <calcPr calcId="145621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K24" i="1" l="1"/>
  <c r="O7" i="1"/>
  <c r="O25" i="1"/>
  <c r="O23" i="1" l="1"/>
  <c r="O22" i="1"/>
  <c r="O16" i="1"/>
  <c r="O15" i="1"/>
  <c r="O14" i="1"/>
  <c r="O13" i="1"/>
  <c r="O12" i="1"/>
  <c r="O11" i="1"/>
  <c r="O10" i="1"/>
  <c r="O9" i="1"/>
  <c r="O8" i="1"/>
  <c r="O24" i="1" l="1"/>
  <c r="O26" i="1"/>
</calcChain>
</file>

<file path=xl/sharedStrings.xml><?xml version="1.0" encoding="utf-8"?>
<sst xmlns="http://schemas.openxmlformats.org/spreadsheetml/2006/main" count="75" uniqueCount="40">
  <si>
    <t>所属</t>
    <rPh sb="0" eb="2">
      <t>ショゾク</t>
    </rPh>
    <phoneticPr fontId="1"/>
  </si>
  <si>
    <t>　なお参加料は、FCC会員は0円、非会員の方は6,000円となります。</t>
    <rPh sb="3" eb="6">
      <t>サンカリョウ</t>
    </rPh>
    <rPh sb="11" eb="13">
      <t>カイイン</t>
    </rPh>
    <rPh sb="15" eb="16">
      <t>エン</t>
    </rPh>
    <rPh sb="17" eb="20">
      <t>ヒカイイン</t>
    </rPh>
    <rPh sb="21" eb="22">
      <t>カタ</t>
    </rPh>
    <rPh sb="28" eb="29">
      <t>エン</t>
    </rPh>
    <phoneticPr fontId="1"/>
  </si>
  <si>
    <t>作品名</t>
    <rPh sb="0" eb="2">
      <t>サクヒン</t>
    </rPh>
    <rPh sb="2" eb="3">
      <t>メイ</t>
    </rPh>
    <phoneticPr fontId="1"/>
  </si>
  <si>
    <t>審査料</t>
    <rPh sb="0" eb="2">
      <t>シンサ</t>
    </rPh>
    <rPh sb="2" eb="3">
      <t>リョウ</t>
    </rPh>
    <phoneticPr fontId="1"/>
  </si>
  <si>
    <t>審査料合計</t>
    <rPh sb="0" eb="2">
      <t>シンサ</t>
    </rPh>
    <rPh sb="2" eb="3">
      <t>リョウ</t>
    </rPh>
    <rPh sb="3" eb="5">
      <t>ゴウケイ</t>
    </rPh>
    <phoneticPr fontId="1"/>
  </si>
  <si>
    <t>参加料</t>
    <rPh sb="0" eb="3">
      <t>サンカリョウ</t>
    </rPh>
    <phoneticPr fontId="1"/>
  </si>
  <si>
    <t>応募部門</t>
    <rPh sb="0" eb="2">
      <t>オウボ</t>
    </rPh>
    <rPh sb="2" eb="4">
      <t>ブモン</t>
    </rPh>
    <phoneticPr fontId="1"/>
  </si>
  <si>
    <t>連盟者名</t>
    <rPh sb="0" eb="2">
      <t>レンメイ</t>
    </rPh>
    <rPh sb="2" eb="3">
      <t>シャ</t>
    </rPh>
    <rPh sb="3" eb="4">
      <t>メイ</t>
    </rPh>
    <phoneticPr fontId="1"/>
  </si>
  <si>
    <t>TEL</t>
    <phoneticPr fontId="1"/>
  </si>
  <si>
    <t>mail</t>
    <phoneticPr fontId="1"/>
  </si>
  <si>
    <t>No.</t>
    <phoneticPr fontId="1"/>
  </si>
  <si>
    <t>例</t>
    <rPh sb="0" eb="1">
      <t>レイ</t>
    </rPh>
    <phoneticPr fontId="1"/>
  </si>
  <si>
    <t>FCC AWARD 2019【出品リスト】</t>
    <rPh sb="15" eb="17">
      <t>シュッピン</t>
    </rPh>
    <phoneticPr fontId="1"/>
  </si>
  <si>
    <t>ヤマダタロウ</t>
  </si>
  <si>
    <t>雑誌広告</t>
    <rPh sb="0" eb="2">
      <t>ザッシ</t>
    </rPh>
    <rPh sb="2" eb="4">
      <t>コウコク</t>
    </rPh>
    <phoneticPr fontId="1"/>
  </si>
  <si>
    <t>Ａ４</t>
  </si>
  <si>
    <t>ヤマダハナコ</t>
  </si>
  <si>
    <t>株式会社もつ鍋</t>
    <rPh sb="0" eb="4">
      <t>カブシキガイシャ</t>
    </rPh>
    <rPh sb="6" eb="7">
      <t>ナベ</t>
    </rPh>
    <phoneticPr fontId="1"/>
  </si>
  <si>
    <t>福岡に住みたい</t>
    <rPh sb="0" eb="2">
      <t>フクオカ</t>
    </rPh>
    <rPh sb="3" eb="4">
      <t>ス</t>
    </rPh>
    <phoneticPr fontId="1"/>
  </si>
  <si>
    <t>株式会社福岡</t>
    <rPh sb="0" eb="4">
      <t>カブシキガイシャ</t>
    </rPh>
    <rPh sb="4" eb="6">
      <t>フクオカ</t>
    </rPh>
    <phoneticPr fontId="1"/>
  </si>
  <si>
    <t>媒体名</t>
  </si>
  <si>
    <t>サイズ・秒数</t>
    <rPh sb="4" eb="5">
      <t>ビョウ</t>
    </rPh>
    <rPh sb="5" eb="6">
      <t>スウ</t>
    </rPh>
    <phoneticPr fontId="1"/>
  </si>
  <si>
    <t>と混合</t>
    <rPh sb="1" eb="3">
      <t>コンゴウ</t>
    </rPh>
    <phoneticPr fontId="1"/>
  </si>
  <si>
    <t>１５秒×２、Ｂ１×１</t>
    <rPh sb="2" eb="3">
      <t>ビョウ</t>
    </rPh>
    <phoneticPr fontId="1"/>
  </si>
  <si>
    <t>テレビＣＭ、ポスター</t>
    <phoneticPr fontId="1"/>
  </si>
  <si>
    <t>クライアント名</t>
    <rPh sb="6" eb="7">
      <t>メイ</t>
    </rPh>
    <phoneticPr fontId="1"/>
  </si>
  <si>
    <t>【記入方法】
◆黄色アミカケ部に必要情報を入力してください。
◆灰色アミカケ部は自動入力のため変更しないでください。
◆計算式が組み込まれています。セル結合などで調整しないでください。</t>
    <phoneticPr fontId="1"/>
  </si>
  <si>
    <t>出品代表者名</t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</si>
  <si>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</si>
  <si>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フリガナ</t>
    <phoneticPr fontId="1"/>
  </si>
  <si>
    <r>
      <rPr>
        <sz val="12"/>
        <color theme="1"/>
        <rFont val="HGSｺﾞｼｯｸM"/>
        <family val="3"/>
        <charset val="128"/>
      </rPr>
      <t>合計</t>
    </r>
    <r>
      <rPr>
        <sz val="11"/>
        <color theme="1"/>
        <rFont val="HGSｺﾞｼｯｸM"/>
        <family val="3"/>
        <charset val="128"/>
      </rPr>
      <t xml:space="preserve">
</t>
    </r>
    <r>
      <rPr>
        <sz val="6"/>
        <color theme="1"/>
        <rFont val="HGSｺﾞｼｯｸM"/>
        <family val="3"/>
        <charset val="128"/>
      </rPr>
      <t>（この金額をご入金ください）</t>
    </r>
    <rPh sb="0" eb="2">
      <t>ゴウケイ</t>
    </rPh>
    <rPh sb="6" eb="8">
      <t>キンガク</t>
    </rPh>
    <rPh sb="10" eb="12">
      <t>ニュウキン</t>
    </rPh>
    <phoneticPr fontId="1"/>
  </si>
  <si>
    <r>
      <rPr>
        <sz val="12"/>
        <color theme="1"/>
        <rFont val="HGSｺﾞｼｯｸM"/>
        <family val="3"/>
        <charset val="128"/>
      </rPr>
      <t>応募作品数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>（単品+シリーズ合計）</t>
    </r>
    <rPh sb="7" eb="9">
      <t>タンピン</t>
    </rPh>
    <rPh sb="14" eb="16">
      <t>ゴウケイ</t>
    </rPh>
    <phoneticPr fontId="1"/>
  </si>
  <si>
    <t>混合で出品する方のみチェック
（関連する全ての部門にチェック）</t>
    <rPh sb="0" eb="2">
      <t>コンゴウ</t>
    </rPh>
    <rPh sb="3" eb="5">
      <t>シュッピン</t>
    </rPh>
    <rPh sb="7" eb="8">
      <t>カタ</t>
    </rPh>
    <rPh sb="16" eb="18">
      <t>カンレン</t>
    </rPh>
    <rPh sb="20" eb="21">
      <t>スベ</t>
    </rPh>
    <rPh sb="23" eb="25">
      <t>ブモン</t>
    </rPh>
    <phoneticPr fontId="1"/>
  </si>
  <si>
    <t>非会員</t>
  </si>
  <si>
    <t>会員
/非会員</t>
    <rPh sb="0" eb="2">
      <t>カイイン</t>
    </rPh>
    <rPh sb="4" eb="7">
      <t>ヒカイイン</t>
    </rPh>
    <phoneticPr fontId="1"/>
  </si>
  <si>
    <t>選択してください</t>
  </si>
  <si>
    <t>●金額に関しては、審査料は1点1,500円（シリーズは2作目以降1点ごとに1,000円追加）になります。</t>
    <rPh sb="1" eb="3">
      <t>キンガク</t>
    </rPh>
    <rPh sb="4" eb="5">
      <t>カン</t>
    </rPh>
    <rPh sb="9" eb="11">
      <t>シンサ</t>
    </rPh>
    <rPh sb="11" eb="12">
      <t>リョウ</t>
    </rPh>
    <rPh sb="14" eb="15">
      <t>テン</t>
    </rPh>
    <rPh sb="20" eb="21">
      <t>エン</t>
    </rPh>
    <rPh sb="28" eb="29">
      <t>サク</t>
    </rPh>
    <rPh sb="29" eb="30">
      <t>メ</t>
    </rPh>
    <rPh sb="30" eb="32">
      <t>イコウ</t>
    </rPh>
    <rPh sb="33" eb="34">
      <t>テン</t>
    </rPh>
    <rPh sb="42" eb="43">
      <t>エン</t>
    </rPh>
    <rPh sb="43" eb="45">
      <t>ツイカ</t>
    </rPh>
    <phoneticPr fontId="1"/>
  </si>
  <si>
    <t>●この出品リストを、作品データ、振込金受領書とともに提出してください。</t>
    <rPh sb="3" eb="5">
      <t>シュッピン</t>
    </rPh>
    <rPh sb="10" eb="12">
      <t>サクヒン</t>
    </rPh>
    <rPh sb="16" eb="18">
      <t>フリコミ</t>
    </rPh>
    <rPh sb="18" eb="19">
      <t>キン</t>
    </rPh>
    <rPh sb="19" eb="22">
      <t>ジュリョウショ</t>
    </rPh>
    <rPh sb="26" eb="28">
      <t>テイシュツ</t>
    </rPh>
    <phoneticPr fontId="1"/>
  </si>
  <si>
    <t>作品数</t>
    <rPh sb="0" eb="3">
      <t>サクヒンスウ</t>
    </rPh>
    <phoneticPr fontId="1"/>
  </si>
  <si>
    <t>「福岡はおいしい」シリーズ</t>
    <rPh sb="1" eb="3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</si>
</sst>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b/>
      <sz val="24"/>
      <color theme="0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8" fontId="4" fillId="3" borderId="35" xfId="1" applyFont="1" applyFill="1" applyBorder="1" applyAlignment="1">
      <alignment horizontal="center" vertical="center"/>
    </xf>
    <xf numFmtId="38" fontId="4" fillId="3" borderId="37" xfId="1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38" fontId="4" fillId="3" borderId="34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2" fillId="7" borderId="0" xfId="0" applyFont="1" applyFill="1">
      <alignment vertical="center"/>
    </xf>
    <xf numFmtId="0" fontId="2" fillId="7" borderId="0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3" fillId="4" borderId="16" xfId="2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15" fillId="6" borderId="0" xfId="0" applyFont="1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</xdr:row>
          <xdr:rowOff>114300</xdr:rowOff>
        </xdr:from>
        <xdr:to>
          <xdr:col>8</xdr:col>
          <xdr:colOff>819150</xdr:colOff>
          <xdr:row>6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104775</xdr:rowOff>
        </xdr:from>
        <xdr:to>
          <xdr:col>9</xdr:col>
          <xdr:colOff>628650</xdr:colOff>
          <xdr:row>6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6</xdr:row>
          <xdr:rowOff>114300</xdr:rowOff>
        </xdr:from>
        <xdr:to>
          <xdr:col>10</xdr:col>
          <xdr:colOff>352425</xdr:colOff>
          <xdr:row>6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114300</xdr:rowOff>
        </xdr:from>
        <xdr:to>
          <xdr:col>12</xdr:col>
          <xdr:colOff>266700</xdr:colOff>
          <xdr:row>6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114300</xdr:rowOff>
        </xdr:from>
        <xdr:to>
          <xdr:col>8</xdr:col>
          <xdr:colOff>819150</xdr:colOff>
          <xdr:row>7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104775</xdr:rowOff>
        </xdr:from>
        <xdr:to>
          <xdr:col>9</xdr:col>
          <xdr:colOff>628650</xdr:colOff>
          <xdr:row>7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7</xdr:row>
          <xdr:rowOff>114300</xdr:rowOff>
        </xdr:from>
        <xdr:to>
          <xdr:col>10</xdr:col>
          <xdr:colOff>352425</xdr:colOff>
          <xdr:row>7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</xdr:row>
          <xdr:rowOff>114300</xdr:rowOff>
        </xdr:from>
        <xdr:to>
          <xdr:col>12</xdr:col>
          <xdr:colOff>266700</xdr:colOff>
          <xdr:row>7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114300</xdr:rowOff>
        </xdr:from>
        <xdr:to>
          <xdr:col>8</xdr:col>
          <xdr:colOff>819150</xdr:colOff>
          <xdr:row>8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104775</xdr:rowOff>
        </xdr:from>
        <xdr:to>
          <xdr:col>9</xdr:col>
          <xdr:colOff>628650</xdr:colOff>
          <xdr:row>8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8</xdr:row>
          <xdr:rowOff>114300</xdr:rowOff>
        </xdr:from>
        <xdr:to>
          <xdr:col>10</xdr:col>
          <xdr:colOff>352425</xdr:colOff>
          <xdr:row>8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8</xdr:row>
          <xdr:rowOff>114300</xdr:rowOff>
        </xdr:from>
        <xdr:to>
          <xdr:col>12</xdr:col>
          <xdr:colOff>266700</xdr:colOff>
          <xdr:row>8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114300</xdr:rowOff>
        </xdr:from>
        <xdr:to>
          <xdr:col>8</xdr:col>
          <xdr:colOff>819150</xdr:colOff>
          <xdr:row>9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104775</xdr:rowOff>
        </xdr:from>
        <xdr:to>
          <xdr:col>9</xdr:col>
          <xdr:colOff>628650</xdr:colOff>
          <xdr:row>9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9</xdr:row>
          <xdr:rowOff>114300</xdr:rowOff>
        </xdr:from>
        <xdr:to>
          <xdr:col>10</xdr:col>
          <xdr:colOff>352425</xdr:colOff>
          <xdr:row>9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9</xdr:row>
          <xdr:rowOff>114300</xdr:rowOff>
        </xdr:from>
        <xdr:to>
          <xdr:col>12</xdr:col>
          <xdr:colOff>266700</xdr:colOff>
          <xdr:row>9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</xdr:row>
          <xdr:rowOff>114300</xdr:rowOff>
        </xdr:from>
        <xdr:to>
          <xdr:col>8</xdr:col>
          <xdr:colOff>819150</xdr:colOff>
          <xdr:row>10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104775</xdr:rowOff>
        </xdr:from>
        <xdr:to>
          <xdr:col>9</xdr:col>
          <xdr:colOff>628650</xdr:colOff>
          <xdr:row>10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10</xdr:row>
          <xdr:rowOff>114300</xdr:rowOff>
        </xdr:from>
        <xdr:to>
          <xdr:col>10</xdr:col>
          <xdr:colOff>352425</xdr:colOff>
          <xdr:row>10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10</xdr:row>
          <xdr:rowOff>114300</xdr:rowOff>
        </xdr:from>
        <xdr:to>
          <xdr:col>12</xdr:col>
          <xdr:colOff>266700</xdr:colOff>
          <xdr:row>10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114300</xdr:rowOff>
        </xdr:from>
        <xdr:to>
          <xdr:col>8</xdr:col>
          <xdr:colOff>819150</xdr:colOff>
          <xdr:row>11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104775</xdr:rowOff>
        </xdr:from>
        <xdr:to>
          <xdr:col>9</xdr:col>
          <xdr:colOff>628650</xdr:colOff>
          <xdr:row>11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11</xdr:row>
          <xdr:rowOff>114300</xdr:rowOff>
        </xdr:from>
        <xdr:to>
          <xdr:col>10</xdr:col>
          <xdr:colOff>352425</xdr:colOff>
          <xdr:row>11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11</xdr:row>
          <xdr:rowOff>114300</xdr:rowOff>
        </xdr:from>
        <xdr:to>
          <xdr:col>12</xdr:col>
          <xdr:colOff>266700</xdr:colOff>
          <xdr:row>11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12</xdr:row>
          <xdr:rowOff>114300</xdr:rowOff>
        </xdr:from>
        <xdr:to>
          <xdr:col>8</xdr:col>
          <xdr:colOff>819150</xdr:colOff>
          <xdr:row>12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104775</xdr:rowOff>
        </xdr:from>
        <xdr:to>
          <xdr:col>9</xdr:col>
          <xdr:colOff>628650</xdr:colOff>
          <xdr:row>12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12</xdr:row>
          <xdr:rowOff>114300</xdr:rowOff>
        </xdr:from>
        <xdr:to>
          <xdr:col>10</xdr:col>
          <xdr:colOff>352425</xdr:colOff>
          <xdr:row>12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12</xdr:row>
          <xdr:rowOff>114300</xdr:rowOff>
        </xdr:from>
        <xdr:to>
          <xdr:col>12</xdr:col>
          <xdr:colOff>266700</xdr:colOff>
          <xdr:row>12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114300</xdr:rowOff>
        </xdr:from>
        <xdr:to>
          <xdr:col>8</xdr:col>
          <xdr:colOff>819150</xdr:colOff>
          <xdr:row>13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104775</xdr:rowOff>
        </xdr:from>
        <xdr:to>
          <xdr:col>9</xdr:col>
          <xdr:colOff>628650</xdr:colOff>
          <xdr:row>13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13</xdr:row>
          <xdr:rowOff>114300</xdr:rowOff>
        </xdr:from>
        <xdr:to>
          <xdr:col>10</xdr:col>
          <xdr:colOff>352425</xdr:colOff>
          <xdr:row>13</xdr:row>
          <xdr:rowOff>323850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13</xdr:row>
          <xdr:rowOff>114300</xdr:rowOff>
        </xdr:from>
        <xdr:to>
          <xdr:col>12</xdr:col>
          <xdr:colOff>266700</xdr:colOff>
          <xdr:row>13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114300</xdr:rowOff>
        </xdr:from>
        <xdr:to>
          <xdr:col>8</xdr:col>
          <xdr:colOff>819150</xdr:colOff>
          <xdr:row>14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104775</xdr:rowOff>
        </xdr:from>
        <xdr:to>
          <xdr:col>9</xdr:col>
          <xdr:colOff>628650</xdr:colOff>
          <xdr:row>14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14</xdr:row>
          <xdr:rowOff>114300</xdr:rowOff>
        </xdr:from>
        <xdr:to>
          <xdr:col>10</xdr:col>
          <xdr:colOff>352425</xdr:colOff>
          <xdr:row>14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14</xdr:row>
          <xdr:rowOff>114300</xdr:rowOff>
        </xdr:from>
        <xdr:to>
          <xdr:col>12</xdr:col>
          <xdr:colOff>266700</xdr:colOff>
          <xdr:row>14</xdr:row>
          <xdr:rowOff>333375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114300</xdr:rowOff>
        </xdr:from>
        <xdr:to>
          <xdr:col>8</xdr:col>
          <xdr:colOff>819150</xdr:colOff>
          <xdr:row>15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104775</xdr:rowOff>
        </xdr:from>
        <xdr:to>
          <xdr:col>9</xdr:col>
          <xdr:colOff>628650</xdr:colOff>
          <xdr:row>15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15</xdr:row>
          <xdr:rowOff>114300</xdr:rowOff>
        </xdr:from>
        <xdr:to>
          <xdr:col>10</xdr:col>
          <xdr:colOff>352425</xdr:colOff>
          <xdr:row>15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114300</xdr:rowOff>
        </xdr:from>
        <xdr:to>
          <xdr:col>12</xdr:col>
          <xdr:colOff>266700</xdr:colOff>
          <xdr:row>15</xdr:row>
          <xdr:rowOff>333375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21</xdr:row>
          <xdr:rowOff>114300</xdr:rowOff>
        </xdr:from>
        <xdr:to>
          <xdr:col>8</xdr:col>
          <xdr:colOff>819150</xdr:colOff>
          <xdr:row>21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104775</xdr:rowOff>
        </xdr:from>
        <xdr:to>
          <xdr:col>9</xdr:col>
          <xdr:colOff>628650</xdr:colOff>
          <xdr:row>21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21</xdr:row>
          <xdr:rowOff>114300</xdr:rowOff>
        </xdr:from>
        <xdr:to>
          <xdr:col>10</xdr:col>
          <xdr:colOff>352425</xdr:colOff>
          <xdr:row>21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21</xdr:row>
          <xdr:rowOff>114300</xdr:rowOff>
        </xdr:from>
        <xdr:to>
          <xdr:col>12</xdr:col>
          <xdr:colOff>266700</xdr:colOff>
          <xdr:row>21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114300</xdr:rowOff>
        </xdr:from>
        <xdr:to>
          <xdr:col>8</xdr:col>
          <xdr:colOff>819150</xdr:colOff>
          <xdr:row>22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104775</xdr:rowOff>
        </xdr:from>
        <xdr:to>
          <xdr:col>9</xdr:col>
          <xdr:colOff>628650</xdr:colOff>
          <xdr:row>22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22</xdr:row>
          <xdr:rowOff>114300</xdr:rowOff>
        </xdr:from>
        <xdr:to>
          <xdr:col>10</xdr:col>
          <xdr:colOff>352425</xdr:colOff>
          <xdr:row>22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22</xdr:row>
          <xdr:rowOff>114300</xdr:rowOff>
        </xdr:from>
        <xdr:to>
          <xdr:col>12</xdr:col>
          <xdr:colOff>266700</xdr:colOff>
          <xdr:row>22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16</xdr:row>
          <xdr:rowOff>114300</xdr:rowOff>
        </xdr:from>
        <xdr:ext cx="609600" cy="2000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16</xdr:row>
          <xdr:rowOff>104775</xdr:rowOff>
        </xdr:from>
        <xdr:ext cx="609600" cy="2095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904875</xdr:colOff>
          <xdr:row>16</xdr:row>
          <xdr:rowOff>114300</xdr:rowOff>
        </xdr:from>
        <xdr:ext cx="612962" cy="2095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16</xdr:row>
          <xdr:rowOff>114300</xdr:rowOff>
        </xdr:from>
        <xdr:ext cx="619125" cy="2190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17</xdr:row>
          <xdr:rowOff>114300</xdr:rowOff>
        </xdr:from>
        <xdr:ext cx="609600" cy="2000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17</xdr:row>
          <xdr:rowOff>104775</xdr:rowOff>
        </xdr:from>
        <xdr:ext cx="609600" cy="2095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904875</xdr:colOff>
          <xdr:row>17</xdr:row>
          <xdr:rowOff>114300</xdr:rowOff>
        </xdr:from>
        <xdr:ext cx="612962" cy="20955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17</xdr:row>
          <xdr:rowOff>114300</xdr:rowOff>
        </xdr:from>
        <xdr:ext cx="619125" cy="2190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18</xdr:row>
          <xdr:rowOff>114300</xdr:rowOff>
        </xdr:from>
        <xdr:ext cx="609600" cy="2000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18</xdr:row>
          <xdr:rowOff>104775</xdr:rowOff>
        </xdr:from>
        <xdr:ext cx="609600" cy="2095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904875</xdr:colOff>
          <xdr:row>18</xdr:row>
          <xdr:rowOff>114300</xdr:rowOff>
        </xdr:from>
        <xdr:ext cx="612962" cy="2095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18</xdr:row>
          <xdr:rowOff>114300</xdr:rowOff>
        </xdr:from>
        <xdr:ext cx="619125" cy="2190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19</xdr:row>
          <xdr:rowOff>114300</xdr:rowOff>
        </xdr:from>
        <xdr:ext cx="609600" cy="2000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19</xdr:row>
          <xdr:rowOff>104775</xdr:rowOff>
        </xdr:from>
        <xdr:ext cx="609600" cy="20955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904875</xdr:colOff>
          <xdr:row>19</xdr:row>
          <xdr:rowOff>114300</xdr:rowOff>
        </xdr:from>
        <xdr:ext cx="612962" cy="20955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19</xdr:row>
          <xdr:rowOff>114300</xdr:rowOff>
        </xdr:from>
        <xdr:ext cx="619125" cy="2190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20</xdr:row>
          <xdr:rowOff>114300</xdr:rowOff>
        </xdr:from>
        <xdr:ext cx="609600" cy="2000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グラフィック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20</xdr:row>
          <xdr:rowOff>104775</xdr:rowOff>
        </xdr:from>
        <xdr:ext cx="609600" cy="20955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ムービー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904875</xdr:colOff>
          <xdr:row>20</xdr:row>
          <xdr:rowOff>114300</xdr:rowOff>
        </xdr:from>
        <xdr:ext cx="612962" cy="20955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ラジオ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20</xdr:row>
          <xdr:rowOff>114300</xdr:rowOff>
        </xdr:from>
        <xdr:ext cx="619125" cy="21907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デジタル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  <pageSetUpPr fitToPage="1"/>
  </sheetPr>
  <dimension ref="A1:R26"/>
  <sheetViews>
    <sheetView tabSelected="1" zoomScale="70" zoomScaleNormal="70" workbookViewId="0">
      <selection sqref="A1:D3"/>
    </sheetView>
  </sheetViews>
  <sheetFormatPr defaultRowHeight="13.5" x14ac:dyDescent="0.15"/>
  <cols>
    <col min="1" max="1" width="17.5" style="35" bestFit="1" customWidth="1"/>
    <col min="2" max="2" width="16.875" style="35" customWidth="1"/>
    <col min="3" max="3" width="17" style="35" customWidth="1"/>
    <col min="4" max="4" width="27.875" style="35" bestFit="1" customWidth="1"/>
    <col min="5" max="7" width="22.5" style="35" customWidth="1"/>
    <col min="8" max="8" width="10" style="35" bestFit="1" customWidth="1"/>
    <col min="9" max="10" width="15.25" style="35" customWidth="1"/>
    <col min="11" max="11" width="5.125" style="35" customWidth="1"/>
    <col min="12" max="13" width="7.5" style="35" customWidth="1"/>
    <col min="14" max="14" width="17.625" style="35" bestFit="1" customWidth="1"/>
    <col min="15" max="15" width="12.5" style="35" customWidth="1"/>
    <col min="16" max="16384" width="9" style="35"/>
  </cols>
  <sheetData>
    <row r="1" spans="1:18" ht="19.5" customHeight="1" x14ac:dyDescent="0.15">
      <c r="A1" s="38" t="s">
        <v>12</v>
      </c>
      <c r="B1" s="39"/>
      <c r="C1" s="39"/>
      <c r="D1" s="39"/>
      <c r="E1" s="79" t="s">
        <v>37</v>
      </c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ht="19.5" customHeight="1" x14ac:dyDescent="0.15">
      <c r="A2" s="38"/>
      <c r="B2" s="39"/>
      <c r="C2" s="39"/>
      <c r="D2" s="39"/>
      <c r="E2" s="79" t="s">
        <v>36</v>
      </c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19.5" customHeight="1" thickBot="1" x14ac:dyDescent="0.2">
      <c r="A3" s="40"/>
      <c r="B3" s="41"/>
      <c r="C3" s="41"/>
      <c r="D3" s="41"/>
      <c r="E3" s="79" t="s">
        <v>1</v>
      </c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8" ht="33.75" customHeight="1" thickBot="1" x14ac:dyDescent="0.2">
      <c r="A4" s="19" t="s">
        <v>29</v>
      </c>
      <c r="B4" s="67"/>
      <c r="C4" s="68"/>
      <c r="D4" s="21" t="s">
        <v>0</v>
      </c>
      <c r="E4" s="55"/>
      <c r="F4" s="56"/>
      <c r="G4" s="57"/>
      <c r="H4" s="21" t="s">
        <v>8</v>
      </c>
      <c r="I4" s="56"/>
      <c r="J4" s="56"/>
      <c r="K4" s="57"/>
      <c r="L4" s="21" t="s">
        <v>9</v>
      </c>
      <c r="M4" s="69"/>
      <c r="N4" s="56"/>
      <c r="O4" s="57"/>
      <c r="P4" s="36"/>
      <c r="Q4" s="36"/>
      <c r="R4" s="36"/>
    </row>
    <row r="5" spans="1:18" ht="33.75" customHeight="1" thickBot="1" x14ac:dyDescent="0.2">
      <c r="A5" s="20" t="s">
        <v>27</v>
      </c>
      <c r="B5" s="54"/>
      <c r="C5" s="54"/>
      <c r="D5" s="21" t="s">
        <v>28</v>
      </c>
      <c r="E5" s="55"/>
      <c r="F5" s="56"/>
      <c r="G5" s="57"/>
      <c r="H5" s="34" t="s">
        <v>34</v>
      </c>
      <c r="I5" s="44" t="s">
        <v>35</v>
      </c>
      <c r="J5" s="44" t="s">
        <v>33</v>
      </c>
      <c r="K5" s="45" t="s">
        <v>33</v>
      </c>
      <c r="L5" s="42"/>
      <c r="M5" s="43"/>
      <c r="N5" s="43"/>
      <c r="O5" s="43"/>
    </row>
    <row r="6" spans="1:18" ht="33.75" customHeight="1" thickBot="1" x14ac:dyDescent="0.2">
      <c r="A6" s="22" t="s">
        <v>10</v>
      </c>
      <c r="B6" s="23" t="s">
        <v>6</v>
      </c>
      <c r="C6" s="24" t="s">
        <v>7</v>
      </c>
      <c r="D6" s="25" t="s">
        <v>2</v>
      </c>
      <c r="E6" s="23" t="s">
        <v>25</v>
      </c>
      <c r="F6" s="23" t="s">
        <v>20</v>
      </c>
      <c r="G6" s="23" t="s">
        <v>21</v>
      </c>
      <c r="H6" s="24" t="s">
        <v>38</v>
      </c>
      <c r="I6" s="64" t="s">
        <v>32</v>
      </c>
      <c r="J6" s="65"/>
      <c r="K6" s="65"/>
      <c r="L6" s="65"/>
      <c r="M6" s="65"/>
      <c r="N6" s="66"/>
      <c r="O6" s="26" t="s">
        <v>3</v>
      </c>
    </row>
    <row r="7" spans="1:18" ht="33.75" customHeight="1" x14ac:dyDescent="0.15">
      <c r="A7" s="6" t="s">
        <v>11</v>
      </c>
      <c r="B7" s="15" t="s">
        <v>35</v>
      </c>
      <c r="C7" s="15" t="s">
        <v>13</v>
      </c>
      <c r="D7" s="15" t="s">
        <v>18</v>
      </c>
      <c r="E7" s="7" t="s">
        <v>19</v>
      </c>
      <c r="F7" s="15" t="s">
        <v>14</v>
      </c>
      <c r="G7" s="15" t="s">
        <v>15</v>
      </c>
      <c r="H7" s="15">
        <v>1</v>
      </c>
      <c r="I7" s="70"/>
      <c r="J7" s="71"/>
      <c r="K7" s="71"/>
      <c r="L7" s="71"/>
      <c r="M7" s="72"/>
      <c r="N7" s="7" t="s">
        <v>22</v>
      </c>
      <c r="O7" s="16">
        <f>IF(H7="","",IF(H7=1,1500,SUM(1500,(H7-1)*1000)))</f>
        <v>1500</v>
      </c>
    </row>
    <row r="8" spans="1:18" ht="33.75" customHeight="1" x14ac:dyDescent="0.15">
      <c r="A8" s="8" t="s">
        <v>11</v>
      </c>
      <c r="B8" s="10" t="s">
        <v>35</v>
      </c>
      <c r="C8" s="10" t="s">
        <v>16</v>
      </c>
      <c r="D8" s="10" t="s">
        <v>39</v>
      </c>
      <c r="E8" s="9" t="s">
        <v>17</v>
      </c>
      <c r="F8" s="10" t="s">
        <v>24</v>
      </c>
      <c r="G8" s="10" t="s">
        <v>23</v>
      </c>
      <c r="H8" s="10">
        <v>3</v>
      </c>
      <c r="I8" s="73"/>
      <c r="J8" s="74"/>
      <c r="K8" s="74"/>
      <c r="L8" s="74"/>
      <c r="M8" s="75"/>
      <c r="N8" s="9" t="s">
        <v>22</v>
      </c>
      <c r="O8" s="17">
        <f t="shared" ref="O8:O23" si="0">IF(H8="","",IF(H8=1,1500,SUM(1500,(H8-1)*1000)))</f>
        <v>3500</v>
      </c>
    </row>
    <row r="9" spans="1:18" ht="33.75" customHeight="1" x14ac:dyDescent="0.15">
      <c r="A9" s="11">
        <v>1</v>
      </c>
      <c r="B9" s="32" t="s">
        <v>35</v>
      </c>
      <c r="C9" s="13"/>
      <c r="D9" s="13"/>
      <c r="E9" s="3"/>
      <c r="F9" s="1"/>
      <c r="G9" s="1"/>
      <c r="H9" s="13"/>
      <c r="I9" s="76"/>
      <c r="J9" s="77"/>
      <c r="K9" s="77"/>
      <c r="L9" s="77"/>
      <c r="M9" s="78"/>
      <c r="N9" s="9" t="s">
        <v>22</v>
      </c>
      <c r="O9" s="12" t="str">
        <f t="shared" si="0"/>
        <v/>
      </c>
    </row>
    <row r="10" spans="1:18" ht="33.75" customHeight="1" x14ac:dyDescent="0.15">
      <c r="A10" s="11">
        <v>2</v>
      </c>
      <c r="B10" s="32" t="s">
        <v>35</v>
      </c>
      <c r="C10" s="13"/>
      <c r="D10" s="13"/>
      <c r="E10" s="3"/>
      <c r="F10" s="1"/>
      <c r="G10" s="1"/>
      <c r="H10" s="13"/>
      <c r="I10" s="76"/>
      <c r="J10" s="77"/>
      <c r="K10" s="77"/>
      <c r="L10" s="77"/>
      <c r="M10" s="78"/>
      <c r="N10" s="9" t="s">
        <v>22</v>
      </c>
      <c r="O10" s="12" t="str">
        <f t="shared" si="0"/>
        <v/>
      </c>
    </row>
    <row r="11" spans="1:18" ht="33.75" customHeight="1" x14ac:dyDescent="0.15">
      <c r="A11" s="11">
        <v>3</v>
      </c>
      <c r="B11" s="32" t="s">
        <v>35</v>
      </c>
      <c r="C11" s="13"/>
      <c r="D11" s="13"/>
      <c r="E11" s="3"/>
      <c r="F11" s="1"/>
      <c r="G11" s="1"/>
      <c r="H11" s="13"/>
      <c r="I11" s="76"/>
      <c r="J11" s="77"/>
      <c r="K11" s="77"/>
      <c r="L11" s="77"/>
      <c r="M11" s="78"/>
      <c r="N11" s="9" t="s">
        <v>22</v>
      </c>
      <c r="O11" s="12" t="str">
        <f t="shared" si="0"/>
        <v/>
      </c>
    </row>
    <row r="12" spans="1:18" ht="33.75" customHeight="1" x14ac:dyDescent="0.15">
      <c r="A12" s="11">
        <v>4</v>
      </c>
      <c r="B12" s="32" t="s">
        <v>35</v>
      </c>
      <c r="C12" s="13"/>
      <c r="D12" s="13"/>
      <c r="E12" s="3"/>
      <c r="F12" s="1"/>
      <c r="G12" s="1"/>
      <c r="H12" s="13"/>
      <c r="I12" s="76"/>
      <c r="J12" s="77"/>
      <c r="K12" s="77"/>
      <c r="L12" s="77"/>
      <c r="M12" s="78"/>
      <c r="N12" s="9" t="s">
        <v>22</v>
      </c>
      <c r="O12" s="12" t="str">
        <f t="shared" si="0"/>
        <v/>
      </c>
    </row>
    <row r="13" spans="1:18" ht="33.75" customHeight="1" x14ac:dyDescent="0.15">
      <c r="A13" s="11">
        <v>5</v>
      </c>
      <c r="B13" s="32" t="s">
        <v>35</v>
      </c>
      <c r="C13" s="13"/>
      <c r="D13" s="13"/>
      <c r="E13" s="3"/>
      <c r="F13" s="1"/>
      <c r="G13" s="1"/>
      <c r="H13" s="13"/>
      <c r="I13" s="76"/>
      <c r="J13" s="77"/>
      <c r="K13" s="77"/>
      <c r="L13" s="77"/>
      <c r="M13" s="78"/>
      <c r="N13" s="9" t="s">
        <v>22</v>
      </c>
      <c r="O13" s="12" t="str">
        <f t="shared" si="0"/>
        <v/>
      </c>
    </row>
    <row r="14" spans="1:18" ht="33.75" customHeight="1" x14ac:dyDescent="0.15">
      <c r="A14" s="11">
        <v>6</v>
      </c>
      <c r="B14" s="32" t="s">
        <v>35</v>
      </c>
      <c r="C14" s="13"/>
      <c r="D14" s="13"/>
      <c r="E14" s="3"/>
      <c r="F14" s="1"/>
      <c r="G14" s="1"/>
      <c r="H14" s="13"/>
      <c r="I14" s="76"/>
      <c r="J14" s="77"/>
      <c r="K14" s="77"/>
      <c r="L14" s="77"/>
      <c r="M14" s="78"/>
      <c r="N14" s="9" t="s">
        <v>22</v>
      </c>
      <c r="O14" s="12" t="str">
        <f t="shared" si="0"/>
        <v/>
      </c>
    </row>
    <row r="15" spans="1:18" ht="33.75" customHeight="1" x14ac:dyDescent="0.15">
      <c r="A15" s="11">
        <v>7</v>
      </c>
      <c r="B15" s="32" t="s">
        <v>35</v>
      </c>
      <c r="C15" s="13"/>
      <c r="D15" s="13"/>
      <c r="E15" s="3"/>
      <c r="F15" s="1"/>
      <c r="G15" s="1"/>
      <c r="H15" s="13"/>
      <c r="I15" s="76"/>
      <c r="J15" s="77"/>
      <c r="K15" s="77"/>
      <c r="L15" s="77"/>
      <c r="M15" s="78"/>
      <c r="N15" s="9" t="s">
        <v>22</v>
      </c>
      <c r="O15" s="12" t="str">
        <f t="shared" si="0"/>
        <v/>
      </c>
    </row>
    <row r="16" spans="1:18" ht="33.75" customHeight="1" x14ac:dyDescent="0.15">
      <c r="A16" s="11">
        <v>8</v>
      </c>
      <c r="B16" s="32" t="s">
        <v>35</v>
      </c>
      <c r="C16" s="13"/>
      <c r="D16" s="13"/>
      <c r="E16" s="3"/>
      <c r="F16" s="1"/>
      <c r="G16" s="1"/>
      <c r="H16" s="13"/>
      <c r="I16" s="76"/>
      <c r="J16" s="77"/>
      <c r="K16" s="77"/>
      <c r="L16" s="77"/>
      <c r="M16" s="78"/>
      <c r="N16" s="9" t="s">
        <v>22</v>
      </c>
      <c r="O16" s="12" t="str">
        <f t="shared" si="0"/>
        <v/>
      </c>
    </row>
    <row r="17" spans="1:15" ht="33.75" customHeight="1" x14ac:dyDescent="0.15">
      <c r="A17" s="11">
        <v>9</v>
      </c>
      <c r="B17" s="32" t="s">
        <v>35</v>
      </c>
      <c r="C17" s="13"/>
      <c r="D17" s="13"/>
      <c r="E17" s="3"/>
      <c r="F17" s="3"/>
      <c r="G17" s="3"/>
      <c r="H17" s="13"/>
      <c r="I17" s="76"/>
      <c r="J17" s="77"/>
      <c r="K17" s="77"/>
      <c r="L17" s="77"/>
      <c r="M17" s="78"/>
      <c r="N17" s="9" t="s">
        <v>22</v>
      </c>
      <c r="O17" s="12" t="str">
        <f t="shared" ref="O17:O19" si="1">IF(H17="","",IF(H17=1,1500,SUM(1500,(H17-1)*1000)))</f>
        <v/>
      </c>
    </row>
    <row r="18" spans="1:15" ht="33.75" customHeight="1" x14ac:dyDescent="0.15">
      <c r="A18" s="11">
        <v>10</v>
      </c>
      <c r="B18" s="32" t="s">
        <v>35</v>
      </c>
      <c r="C18" s="13"/>
      <c r="D18" s="13"/>
      <c r="E18" s="3"/>
      <c r="F18" s="3"/>
      <c r="G18" s="3"/>
      <c r="H18" s="13"/>
      <c r="I18" s="76"/>
      <c r="J18" s="77"/>
      <c r="K18" s="77"/>
      <c r="L18" s="77"/>
      <c r="M18" s="78"/>
      <c r="N18" s="9" t="s">
        <v>22</v>
      </c>
      <c r="O18" s="12" t="str">
        <f t="shared" si="1"/>
        <v/>
      </c>
    </row>
    <row r="19" spans="1:15" ht="33.75" customHeight="1" x14ac:dyDescent="0.15">
      <c r="A19" s="11">
        <v>11</v>
      </c>
      <c r="B19" s="32" t="s">
        <v>35</v>
      </c>
      <c r="C19" s="13"/>
      <c r="D19" s="13"/>
      <c r="E19" s="3"/>
      <c r="F19" s="3"/>
      <c r="G19" s="3"/>
      <c r="H19" s="13"/>
      <c r="I19" s="76"/>
      <c r="J19" s="77"/>
      <c r="K19" s="77"/>
      <c r="L19" s="77"/>
      <c r="M19" s="78"/>
      <c r="N19" s="9" t="s">
        <v>22</v>
      </c>
      <c r="O19" s="12" t="str">
        <f t="shared" si="1"/>
        <v/>
      </c>
    </row>
    <row r="20" spans="1:15" ht="33.75" customHeight="1" x14ac:dyDescent="0.15">
      <c r="A20" s="11">
        <v>12</v>
      </c>
      <c r="B20" s="32" t="s">
        <v>35</v>
      </c>
      <c r="C20" s="13"/>
      <c r="D20" s="13"/>
      <c r="E20" s="3"/>
      <c r="F20" s="3"/>
      <c r="G20" s="3"/>
      <c r="H20" s="13"/>
      <c r="I20" s="76"/>
      <c r="J20" s="77"/>
      <c r="K20" s="77"/>
      <c r="L20" s="77"/>
      <c r="M20" s="78"/>
      <c r="N20" s="9" t="s">
        <v>22</v>
      </c>
      <c r="O20" s="12" t="str">
        <f t="shared" ref="O20:O21" si="2">IF(H20="","",IF(H20=1,1500,SUM(1500,(H20-1)*1000)))</f>
        <v/>
      </c>
    </row>
    <row r="21" spans="1:15" ht="33.75" customHeight="1" x14ac:dyDescent="0.15">
      <c r="A21" s="11">
        <v>13</v>
      </c>
      <c r="B21" s="32" t="s">
        <v>35</v>
      </c>
      <c r="C21" s="13"/>
      <c r="D21" s="13"/>
      <c r="E21" s="3"/>
      <c r="F21" s="3"/>
      <c r="G21" s="3"/>
      <c r="H21" s="13"/>
      <c r="I21" s="76"/>
      <c r="J21" s="77"/>
      <c r="K21" s="77"/>
      <c r="L21" s="77"/>
      <c r="M21" s="78"/>
      <c r="N21" s="9" t="s">
        <v>22</v>
      </c>
      <c r="O21" s="12" t="str">
        <f t="shared" si="2"/>
        <v/>
      </c>
    </row>
    <row r="22" spans="1:15" ht="33.75" customHeight="1" x14ac:dyDescent="0.15">
      <c r="A22" s="11">
        <v>14</v>
      </c>
      <c r="B22" s="32" t="s">
        <v>35</v>
      </c>
      <c r="C22" s="13"/>
      <c r="D22" s="13"/>
      <c r="E22" s="3"/>
      <c r="F22" s="1"/>
      <c r="G22" s="1"/>
      <c r="H22" s="13"/>
      <c r="I22" s="76"/>
      <c r="J22" s="77"/>
      <c r="K22" s="77"/>
      <c r="L22" s="77"/>
      <c r="M22" s="78"/>
      <c r="N22" s="9" t="s">
        <v>22</v>
      </c>
      <c r="O22" s="12" t="str">
        <f t="shared" si="0"/>
        <v/>
      </c>
    </row>
    <row r="23" spans="1:15" ht="33.75" customHeight="1" thickBot="1" x14ac:dyDescent="0.2">
      <c r="A23" s="11">
        <v>15</v>
      </c>
      <c r="B23" s="33" t="s">
        <v>35</v>
      </c>
      <c r="C23" s="14"/>
      <c r="D23" s="14"/>
      <c r="E23" s="4"/>
      <c r="F23" s="2"/>
      <c r="G23" s="2"/>
      <c r="H23" s="14"/>
      <c r="I23" s="58"/>
      <c r="J23" s="59"/>
      <c r="K23" s="59"/>
      <c r="L23" s="59"/>
      <c r="M23" s="60"/>
      <c r="N23" s="37" t="s">
        <v>22</v>
      </c>
      <c r="O23" s="29" t="str">
        <f t="shared" si="0"/>
        <v/>
      </c>
    </row>
    <row r="24" spans="1:15" ht="33.75" customHeight="1" thickBot="1" x14ac:dyDescent="0.2">
      <c r="A24" s="48" t="s">
        <v>26</v>
      </c>
      <c r="B24" s="48"/>
      <c r="C24" s="48"/>
      <c r="D24" s="48"/>
      <c r="E24" s="48"/>
      <c r="F24" s="48"/>
      <c r="G24" s="48"/>
      <c r="H24" s="48"/>
      <c r="I24" s="46" t="s">
        <v>31</v>
      </c>
      <c r="J24" s="47"/>
      <c r="K24" s="61">
        <f>SUM(H9:H23)</f>
        <v>0</v>
      </c>
      <c r="L24" s="62"/>
      <c r="M24" s="63"/>
      <c r="N24" s="27" t="s">
        <v>4</v>
      </c>
      <c r="O24" s="29">
        <f>SUM(O9:O23)</f>
        <v>0</v>
      </c>
    </row>
    <row r="25" spans="1:15" ht="33.75" customHeight="1" thickBot="1" x14ac:dyDescent="0.2">
      <c r="A25" s="49"/>
      <c r="B25" s="49"/>
      <c r="C25" s="49"/>
      <c r="D25" s="49"/>
      <c r="E25" s="49"/>
      <c r="F25" s="49"/>
      <c r="G25" s="49"/>
      <c r="H25" s="49"/>
      <c r="I25" s="50"/>
      <c r="J25" s="50"/>
      <c r="K25" s="50"/>
      <c r="L25" s="50"/>
      <c r="M25" s="51"/>
      <c r="N25" s="28" t="s">
        <v>5</v>
      </c>
      <c r="O25" s="30">
        <f>IF(I5="非会員",6000,)</f>
        <v>0</v>
      </c>
    </row>
    <row r="26" spans="1:15" ht="33.7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52"/>
      <c r="J26" s="52"/>
      <c r="K26" s="52"/>
      <c r="L26" s="52"/>
      <c r="M26" s="53"/>
      <c r="N26" s="5" t="s">
        <v>30</v>
      </c>
      <c r="O26" s="31">
        <f>O24+O25</f>
        <v>0</v>
      </c>
    </row>
  </sheetData>
  <mergeCells count="31">
    <mergeCell ref="I13:M13"/>
    <mergeCell ref="I14:M14"/>
    <mergeCell ref="I15:M15"/>
    <mergeCell ref="I16:M16"/>
    <mergeCell ref="I22:M22"/>
    <mergeCell ref="I17:M17"/>
    <mergeCell ref="I18:M18"/>
    <mergeCell ref="I19:M19"/>
    <mergeCell ref="I20:M20"/>
    <mergeCell ref="I21:M21"/>
    <mergeCell ref="I8:M8"/>
    <mergeCell ref="I9:M9"/>
    <mergeCell ref="I10:M10"/>
    <mergeCell ref="I11:M11"/>
    <mergeCell ref="I12:M12"/>
    <mergeCell ref="A1:D3"/>
    <mergeCell ref="L5:O5"/>
    <mergeCell ref="I5:K5"/>
    <mergeCell ref="I24:J24"/>
    <mergeCell ref="A24:H26"/>
    <mergeCell ref="I25:M26"/>
    <mergeCell ref="B5:C5"/>
    <mergeCell ref="E4:G4"/>
    <mergeCell ref="E5:G5"/>
    <mergeCell ref="I23:M23"/>
    <mergeCell ref="K24:M24"/>
    <mergeCell ref="I6:N6"/>
    <mergeCell ref="B4:C4"/>
    <mergeCell ref="I4:K4"/>
    <mergeCell ref="M4:O4"/>
    <mergeCell ref="I7:M7"/>
  </mergeCells>
  <phoneticPr fontId="1"/>
  <dataValidations count="2">
    <dataValidation type="list" showInputMessage="1" showErrorMessage="1" sqref="B7:B23">
      <formula1>"選択してください,グラフィック部門,ムービー部門,ラジオ部門,デジタル部門,混合"</formula1>
    </dataValidation>
    <dataValidation type="list" allowBlank="1" showInputMessage="1" showErrorMessage="1" sqref="I5:K5">
      <formula1>"選択してください,会員,非会員"</formula1>
    </dataValidation>
  </dataValidations>
  <pageMargins left="0.7" right="0.7" top="0.75" bottom="0.75" header="0.3" footer="0.3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209550</xdr:colOff>
                    <xdr:row>6</xdr:row>
                    <xdr:rowOff>114300</xdr:rowOff>
                  </from>
                  <to>
                    <xdr:col>8</xdr:col>
                    <xdr:colOff>819150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104775</xdr:rowOff>
                  </from>
                  <to>
                    <xdr:col>9</xdr:col>
                    <xdr:colOff>628650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904875</xdr:colOff>
                    <xdr:row>6</xdr:row>
                    <xdr:rowOff>114300</xdr:rowOff>
                  </from>
                  <to>
                    <xdr:col>10</xdr:col>
                    <xdr:colOff>352425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219075</xdr:colOff>
                    <xdr:row>6</xdr:row>
                    <xdr:rowOff>114300</xdr:rowOff>
                  </from>
                  <to>
                    <xdr:col>12</xdr:col>
                    <xdr:colOff>266700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114300</xdr:rowOff>
                  </from>
                  <to>
                    <xdr:col>8</xdr:col>
                    <xdr:colOff>819150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104775</xdr:rowOff>
                  </from>
                  <to>
                    <xdr:col>9</xdr:col>
                    <xdr:colOff>628650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904875</xdr:colOff>
                    <xdr:row>7</xdr:row>
                    <xdr:rowOff>114300</xdr:rowOff>
                  </from>
                  <to>
                    <xdr:col>10</xdr:col>
                    <xdr:colOff>352425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11</xdr:col>
                    <xdr:colOff>219075</xdr:colOff>
                    <xdr:row>7</xdr:row>
                    <xdr:rowOff>114300</xdr:rowOff>
                  </from>
                  <to>
                    <xdr:col>12</xdr:col>
                    <xdr:colOff>266700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114300</xdr:rowOff>
                  </from>
                  <to>
                    <xdr:col>8</xdr:col>
                    <xdr:colOff>819150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104775</xdr:rowOff>
                  </from>
                  <to>
                    <xdr:col>9</xdr:col>
                    <xdr:colOff>628650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904875</xdr:colOff>
                    <xdr:row>8</xdr:row>
                    <xdr:rowOff>114300</xdr:rowOff>
                  </from>
                  <to>
                    <xdr:col>10</xdr:col>
                    <xdr:colOff>352425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8</xdr:row>
                    <xdr:rowOff>114300</xdr:rowOff>
                  </from>
                  <to>
                    <xdr:col>12</xdr:col>
                    <xdr:colOff>266700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114300</xdr:rowOff>
                  </from>
                  <to>
                    <xdr:col>8</xdr:col>
                    <xdr:colOff>819150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104775</xdr:rowOff>
                  </from>
                  <to>
                    <xdr:col>9</xdr:col>
                    <xdr:colOff>628650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9</xdr:col>
                    <xdr:colOff>904875</xdr:colOff>
                    <xdr:row>9</xdr:row>
                    <xdr:rowOff>114300</xdr:rowOff>
                  </from>
                  <to>
                    <xdr:col>10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11</xdr:col>
                    <xdr:colOff>219075</xdr:colOff>
                    <xdr:row>9</xdr:row>
                    <xdr:rowOff>114300</xdr:rowOff>
                  </from>
                  <to>
                    <xdr:col>12</xdr:col>
                    <xdr:colOff>266700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209550</xdr:colOff>
                    <xdr:row>10</xdr:row>
                    <xdr:rowOff>114300</xdr:rowOff>
                  </from>
                  <to>
                    <xdr:col>8</xdr:col>
                    <xdr:colOff>819150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104775</xdr:rowOff>
                  </from>
                  <to>
                    <xdr:col>9</xdr:col>
                    <xdr:colOff>628650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9</xdr:col>
                    <xdr:colOff>904875</xdr:colOff>
                    <xdr:row>10</xdr:row>
                    <xdr:rowOff>114300</xdr:rowOff>
                  </from>
                  <to>
                    <xdr:col>10</xdr:col>
                    <xdr:colOff>352425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11</xdr:col>
                    <xdr:colOff>219075</xdr:colOff>
                    <xdr:row>10</xdr:row>
                    <xdr:rowOff>114300</xdr:rowOff>
                  </from>
                  <to>
                    <xdr:col>12</xdr:col>
                    <xdr:colOff>266700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114300</xdr:rowOff>
                  </from>
                  <to>
                    <xdr:col>8</xdr:col>
                    <xdr:colOff>819150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104775</xdr:rowOff>
                  </from>
                  <to>
                    <xdr:col>9</xdr:col>
                    <xdr:colOff>628650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9</xdr:col>
                    <xdr:colOff>904875</xdr:colOff>
                    <xdr:row>11</xdr:row>
                    <xdr:rowOff>114300</xdr:rowOff>
                  </from>
                  <to>
                    <xdr:col>10</xdr:col>
                    <xdr:colOff>352425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11</xdr:col>
                    <xdr:colOff>219075</xdr:colOff>
                    <xdr:row>11</xdr:row>
                    <xdr:rowOff>114300</xdr:rowOff>
                  </from>
                  <to>
                    <xdr:col>12</xdr:col>
                    <xdr:colOff>266700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8</xdr:col>
                    <xdr:colOff>209550</xdr:colOff>
                    <xdr:row>12</xdr:row>
                    <xdr:rowOff>114300</xdr:rowOff>
                  </from>
                  <to>
                    <xdr:col>8</xdr:col>
                    <xdr:colOff>819150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104775</xdr:rowOff>
                  </from>
                  <to>
                    <xdr:col>9</xdr:col>
                    <xdr:colOff>628650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9</xdr:col>
                    <xdr:colOff>904875</xdr:colOff>
                    <xdr:row>12</xdr:row>
                    <xdr:rowOff>114300</xdr:rowOff>
                  </from>
                  <to>
                    <xdr:col>10</xdr:col>
                    <xdr:colOff>352425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11</xdr:col>
                    <xdr:colOff>219075</xdr:colOff>
                    <xdr:row>12</xdr:row>
                    <xdr:rowOff>114300</xdr:rowOff>
                  </from>
                  <to>
                    <xdr:col>12</xdr:col>
                    <xdr:colOff>266700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114300</xdr:rowOff>
                  </from>
                  <to>
                    <xdr:col>8</xdr:col>
                    <xdr:colOff>819150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104775</xdr:rowOff>
                  </from>
                  <to>
                    <xdr:col>9</xdr:col>
                    <xdr:colOff>628650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9</xdr:col>
                    <xdr:colOff>904875</xdr:colOff>
                    <xdr:row>13</xdr:row>
                    <xdr:rowOff>114300</xdr:rowOff>
                  </from>
                  <to>
                    <xdr:col>10</xdr:col>
                    <xdr:colOff>352425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11</xdr:col>
                    <xdr:colOff>219075</xdr:colOff>
                    <xdr:row>13</xdr:row>
                    <xdr:rowOff>114300</xdr:rowOff>
                  </from>
                  <to>
                    <xdr:col>12</xdr:col>
                    <xdr:colOff>266700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8</xdr:col>
                    <xdr:colOff>209550</xdr:colOff>
                    <xdr:row>14</xdr:row>
                    <xdr:rowOff>114300</xdr:rowOff>
                  </from>
                  <to>
                    <xdr:col>8</xdr:col>
                    <xdr:colOff>819150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104775</xdr:rowOff>
                  </from>
                  <to>
                    <xdr:col>9</xdr:col>
                    <xdr:colOff>628650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9</xdr:col>
                    <xdr:colOff>904875</xdr:colOff>
                    <xdr:row>14</xdr:row>
                    <xdr:rowOff>114300</xdr:rowOff>
                  </from>
                  <to>
                    <xdr:col>10</xdr:col>
                    <xdr:colOff>352425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11</xdr:col>
                    <xdr:colOff>219075</xdr:colOff>
                    <xdr:row>14</xdr:row>
                    <xdr:rowOff>114300</xdr:rowOff>
                  </from>
                  <to>
                    <xdr:col>12</xdr:col>
                    <xdr:colOff>266700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114300</xdr:rowOff>
                  </from>
                  <to>
                    <xdr:col>8</xdr:col>
                    <xdr:colOff>819150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104775</xdr:rowOff>
                  </from>
                  <to>
                    <xdr:col>9</xdr:col>
                    <xdr:colOff>628650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9</xdr:col>
                    <xdr:colOff>904875</xdr:colOff>
                    <xdr:row>15</xdr:row>
                    <xdr:rowOff>114300</xdr:rowOff>
                  </from>
                  <to>
                    <xdr:col>10</xdr:col>
                    <xdr:colOff>352425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11</xdr:col>
                    <xdr:colOff>219075</xdr:colOff>
                    <xdr:row>15</xdr:row>
                    <xdr:rowOff>114300</xdr:rowOff>
                  </from>
                  <to>
                    <xdr:col>12</xdr:col>
                    <xdr:colOff>266700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8</xdr:col>
                    <xdr:colOff>209550</xdr:colOff>
                    <xdr:row>21</xdr:row>
                    <xdr:rowOff>114300</xdr:rowOff>
                  </from>
                  <to>
                    <xdr:col>8</xdr:col>
                    <xdr:colOff>819150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104775</xdr:rowOff>
                  </from>
                  <to>
                    <xdr:col>9</xdr:col>
                    <xdr:colOff>628650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9</xdr:col>
                    <xdr:colOff>904875</xdr:colOff>
                    <xdr:row>21</xdr:row>
                    <xdr:rowOff>114300</xdr:rowOff>
                  </from>
                  <to>
                    <xdr:col>10</xdr:col>
                    <xdr:colOff>352425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11</xdr:col>
                    <xdr:colOff>219075</xdr:colOff>
                    <xdr:row>21</xdr:row>
                    <xdr:rowOff>114300</xdr:rowOff>
                  </from>
                  <to>
                    <xdr:col>12</xdr:col>
                    <xdr:colOff>266700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114300</xdr:rowOff>
                  </from>
                  <to>
                    <xdr:col>8</xdr:col>
                    <xdr:colOff>819150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104775</xdr:rowOff>
                  </from>
                  <to>
                    <xdr:col>9</xdr:col>
                    <xdr:colOff>628650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9</xdr:col>
                    <xdr:colOff>904875</xdr:colOff>
                    <xdr:row>22</xdr:row>
                    <xdr:rowOff>114300</xdr:rowOff>
                  </from>
                  <to>
                    <xdr:col>10</xdr:col>
                    <xdr:colOff>352425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11</xdr:col>
                    <xdr:colOff>219075</xdr:colOff>
                    <xdr:row>22</xdr:row>
                    <xdr:rowOff>114300</xdr:rowOff>
                  </from>
                  <to>
                    <xdr:col>12</xdr:col>
                    <xdr:colOff>266700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114300</xdr:rowOff>
                  </from>
                  <to>
                    <xdr:col>8</xdr:col>
                    <xdr:colOff>819150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104775</xdr:rowOff>
                  </from>
                  <to>
                    <xdr:col>9</xdr:col>
                    <xdr:colOff>628650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9</xdr:col>
                    <xdr:colOff>904875</xdr:colOff>
                    <xdr:row>16</xdr:row>
                    <xdr:rowOff>114300</xdr:rowOff>
                  </from>
                  <to>
                    <xdr:col>10</xdr:col>
                    <xdr:colOff>361950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11</xdr:col>
                    <xdr:colOff>219075</xdr:colOff>
                    <xdr:row>16</xdr:row>
                    <xdr:rowOff>114300</xdr:rowOff>
                  </from>
                  <to>
                    <xdr:col>12</xdr:col>
                    <xdr:colOff>266700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114300</xdr:rowOff>
                  </from>
                  <to>
                    <xdr:col>8</xdr:col>
                    <xdr:colOff>819150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104775</xdr:rowOff>
                  </from>
                  <to>
                    <xdr:col>9</xdr:col>
                    <xdr:colOff>628650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9</xdr:col>
                    <xdr:colOff>904875</xdr:colOff>
                    <xdr:row>17</xdr:row>
                    <xdr:rowOff>114300</xdr:rowOff>
                  </from>
                  <to>
                    <xdr:col>10</xdr:col>
                    <xdr:colOff>361950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11</xdr:col>
                    <xdr:colOff>219075</xdr:colOff>
                    <xdr:row>17</xdr:row>
                    <xdr:rowOff>114300</xdr:rowOff>
                  </from>
                  <to>
                    <xdr:col>12</xdr:col>
                    <xdr:colOff>266700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114300</xdr:rowOff>
                  </from>
                  <to>
                    <xdr:col>8</xdr:col>
                    <xdr:colOff>819150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104775</xdr:rowOff>
                  </from>
                  <to>
                    <xdr:col>9</xdr:col>
                    <xdr:colOff>628650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9</xdr:col>
                    <xdr:colOff>904875</xdr:colOff>
                    <xdr:row>18</xdr:row>
                    <xdr:rowOff>114300</xdr:rowOff>
                  </from>
                  <to>
                    <xdr:col>10</xdr:col>
                    <xdr:colOff>361950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11</xdr:col>
                    <xdr:colOff>219075</xdr:colOff>
                    <xdr:row>18</xdr:row>
                    <xdr:rowOff>114300</xdr:rowOff>
                  </from>
                  <to>
                    <xdr:col>12</xdr:col>
                    <xdr:colOff>266700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114300</xdr:rowOff>
                  </from>
                  <to>
                    <xdr:col>8</xdr:col>
                    <xdr:colOff>819150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104775</xdr:rowOff>
                  </from>
                  <to>
                    <xdr:col>9</xdr:col>
                    <xdr:colOff>628650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9</xdr:col>
                    <xdr:colOff>904875</xdr:colOff>
                    <xdr:row>19</xdr:row>
                    <xdr:rowOff>114300</xdr:rowOff>
                  </from>
                  <to>
                    <xdr:col>10</xdr:col>
                    <xdr:colOff>361950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11</xdr:col>
                    <xdr:colOff>219075</xdr:colOff>
                    <xdr:row>19</xdr:row>
                    <xdr:rowOff>114300</xdr:rowOff>
                  </from>
                  <to>
                    <xdr:col>12</xdr:col>
                    <xdr:colOff>266700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8</xdr:col>
                    <xdr:colOff>209550</xdr:colOff>
                    <xdr:row>20</xdr:row>
                    <xdr:rowOff>114300</xdr:rowOff>
                  </from>
                  <to>
                    <xdr:col>8</xdr:col>
                    <xdr:colOff>819150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104775</xdr:rowOff>
                  </from>
                  <to>
                    <xdr:col>9</xdr:col>
                    <xdr:colOff>628650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9</xdr:col>
                    <xdr:colOff>904875</xdr:colOff>
                    <xdr:row>20</xdr:row>
                    <xdr:rowOff>114300</xdr:rowOff>
                  </from>
                  <to>
                    <xdr:col>10</xdr:col>
                    <xdr:colOff>361950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11</xdr:col>
                    <xdr:colOff>219075</xdr:colOff>
                    <xdr:row>20</xdr:row>
                    <xdr:rowOff>114300</xdr:rowOff>
                  </from>
                  <to>
                    <xdr:col>12</xdr:col>
                    <xdr:colOff>266700</xdr:colOff>
                    <xdr:row>20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出品リスト</vt:lpstr>
      <vt:lpstr>出品リスト!Print_Area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電通</cp:lastModifiedBy>
  <cp:lastPrinted>2019-12-02T06:02:30Z</cp:lastPrinted>
  <dcterms:created xsi:type="dcterms:W3CDTF">2019-11-25T12:17:38Z</dcterms:created>
  <dcterms:modified xsi:type="dcterms:W3CDTF">2019-12-14T08:20:42Z</dcterms:modified>
</cp:coreProperties>
</file>